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Google Drive\01 - Liliana Rogel\Transparencia\Ranking de Transparencia Proactiva\2021\"/>
    </mc:Choice>
  </mc:AlternateContent>
  <bookViews>
    <workbookView xWindow="0" yWindow="0" windowWidth="11790" windowHeight="7230" firstSheet="2" activeTab="5"/>
  </bookViews>
  <sheets>
    <sheet name="Ene" sheetId="16" r:id="rId1"/>
    <sheet name="Feb" sheetId="17" r:id="rId2"/>
    <sheet name="Mar" sheetId="18" r:id="rId3"/>
    <sheet name="Abr" sheetId="19" r:id="rId4"/>
    <sheet name="May" sheetId="20" r:id="rId5"/>
    <sheet name="Jun" sheetId="21" r:id="rId6"/>
  </sheets>
  <calcPr calcId="152511"/>
</workbook>
</file>

<file path=xl/calcChain.xml><?xml version="1.0" encoding="utf-8"?>
<calcChain xmlns="http://schemas.openxmlformats.org/spreadsheetml/2006/main">
  <c r="G93" i="21" l="1"/>
  <c r="Q89" i="21"/>
  <c r="Q91" i="21" s="1"/>
  <c r="P89" i="21"/>
  <c r="P91" i="21" s="1"/>
  <c r="O89" i="21"/>
  <c r="O91" i="21" s="1"/>
  <c r="N89" i="21"/>
  <c r="N91" i="21" s="1"/>
  <c r="M89" i="21"/>
  <c r="M91" i="21" s="1"/>
  <c r="L89" i="21"/>
  <c r="L91" i="21" s="1"/>
  <c r="K89" i="21"/>
  <c r="K91" i="21" s="1"/>
  <c r="J89" i="21"/>
  <c r="J91" i="21" s="1"/>
  <c r="I89" i="21"/>
  <c r="I91" i="21" s="1"/>
  <c r="H89" i="21"/>
  <c r="H91" i="21" s="1"/>
  <c r="G89" i="21"/>
  <c r="G91" i="21" s="1"/>
  <c r="G74" i="21"/>
  <c r="Q72" i="21"/>
  <c r="Q74" i="21" s="1"/>
  <c r="P72" i="21"/>
  <c r="P74" i="21" s="1"/>
  <c r="O72" i="21"/>
  <c r="O74" i="21" s="1"/>
  <c r="N72" i="21"/>
  <c r="N74" i="21" s="1"/>
  <c r="M72" i="21"/>
  <c r="M74" i="21" s="1"/>
  <c r="L72" i="21"/>
  <c r="L74" i="21" s="1"/>
  <c r="K72" i="21"/>
  <c r="K74" i="21" s="1"/>
  <c r="J72" i="21"/>
  <c r="J74" i="21" s="1"/>
  <c r="I72" i="21"/>
  <c r="I74" i="21" s="1"/>
  <c r="H72" i="21"/>
  <c r="H74" i="21" s="1"/>
  <c r="G72" i="21"/>
  <c r="G12" i="21"/>
  <c r="G94" i="21" s="1"/>
  <c r="Q10" i="21"/>
  <c r="Q12" i="21" s="1"/>
  <c r="P10" i="21"/>
  <c r="P12" i="21" s="1"/>
  <c r="O10" i="21"/>
  <c r="O12" i="21" s="1"/>
  <c r="N10" i="21"/>
  <c r="N12" i="21" s="1"/>
  <c r="M10" i="21"/>
  <c r="L10" i="21"/>
  <c r="L12" i="21" s="1"/>
  <c r="K10" i="21"/>
  <c r="K12" i="21" s="1"/>
  <c r="J10" i="21"/>
  <c r="J12" i="21" s="1"/>
  <c r="I10" i="21"/>
  <c r="I12" i="21" s="1"/>
  <c r="H10" i="21"/>
  <c r="H12" i="21" s="1"/>
  <c r="G10" i="21"/>
  <c r="M93" i="21" l="1"/>
  <c r="J94" i="21"/>
  <c r="N94" i="21"/>
  <c r="N93" i="21"/>
  <c r="H94" i="21"/>
  <c r="P94" i="21"/>
  <c r="I94" i="21"/>
  <c r="Q94" i="21"/>
  <c r="O93" i="21"/>
  <c r="M12" i="21"/>
  <c r="M94" i="21" s="1"/>
  <c r="K94" i="21"/>
  <c r="O94" i="21"/>
  <c r="L94" i="21"/>
  <c r="H93" i="21"/>
  <c r="P93" i="21"/>
  <c r="I93" i="21"/>
  <c r="Q93" i="21"/>
  <c r="J93" i="21"/>
  <c r="K93" i="21"/>
  <c r="L93" i="21"/>
  <c r="Q89" i="20"/>
  <c r="P89" i="20"/>
  <c r="P91" i="20" s="1"/>
  <c r="O89" i="20"/>
  <c r="O91" i="20" s="1"/>
  <c r="N89" i="20"/>
  <c r="N91" i="20" s="1"/>
  <c r="M89" i="20"/>
  <c r="M91" i="20" s="1"/>
  <c r="L89" i="20"/>
  <c r="L91" i="20" s="1"/>
  <c r="K89" i="20"/>
  <c r="K91" i="20" s="1"/>
  <c r="J89" i="20"/>
  <c r="J91" i="20" s="1"/>
  <c r="I89" i="20"/>
  <c r="H89" i="20"/>
  <c r="H91" i="20" s="1"/>
  <c r="G89" i="20"/>
  <c r="G91" i="20" s="1"/>
  <c r="G74" i="20"/>
  <c r="Q72" i="20"/>
  <c r="P72" i="20"/>
  <c r="P74" i="20" s="1"/>
  <c r="O72" i="20"/>
  <c r="O74" i="20" s="1"/>
  <c r="N72" i="20"/>
  <c r="N74" i="20" s="1"/>
  <c r="M72" i="20"/>
  <c r="M74" i="20" s="1"/>
  <c r="L72" i="20"/>
  <c r="L74" i="20" s="1"/>
  <c r="K72" i="20"/>
  <c r="K74" i="20" s="1"/>
  <c r="J72" i="20"/>
  <c r="J74" i="20" s="1"/>
  <c r="I72" i="20"/>
  <c r="H72" i="20"/>
  <c r="H74" i="20" s="1"/>
  <c r="G72" i="20"/>
  <c r="Q10" i="20"/>
  <c r="Q12" i="20" s="1"/>
  <c r="P10" i="20"/>
  <c r="P12" i="20" s="1"/>
  <c r="O10" i="20"/>
  <c r="O12" i="20" s="1"/>
  <c r="N10" i="20"/>
  <c r="M10" i="20"/>
  <c r="L10" i="20"/>
  <c r="K10" i="20"/>
  <c r="K12" i="20" s="1"/>
  <c r="J10" i="20"/>
  <c r="I10" i="20"/>
  <c r="I12" i="20" s="1"/>
  <c r="H10" i="20"/>
  <c r="H12" i="20" s="1"/>
  <c r="G10" i="20"/>
  <c r="N93" i="20" l="1"/>
  <c r="O94" i="20"/>
  <c r="M93" i="20"/>
  <c r="I93" i="20"/>
  <c r="P94" i="20"/>
  <c r="H94" i="20"/>
  <c r="J93" i="20"/>
  <c r="L93" i="20"/>
  <c r="L12" i="20"/>
  <c r="L94" i="20" s="1"/>
  <c r="Q93" i="20"/>
  <c r="K94" i="20"/>
  <c r="I91" i="20"/>
  <c r="Q91" i="20"/>
  <c r="N12" i="20"/>
  <c r="N94" i="20" s="1"/>
  <c r="G93" i="20"/>
  <c r="O93" i="20"/>
  <c r="G12" i="20"/>
  <c r="G94" i="20" s="1"/>
  <c r="I74" i="20"/>
  <c r="Q74" i="20"/>
  <c r="H93" i="20"/>
  <c r="P93" i="20"/>
  <c r="M12" i="20"/>
  <c r="M94" i="20" s="1"/>
  <c r="J12" i="20"/>
  <c r="J94" i="20" s="1"/>
  <c r="K93" i="20"/>
  <c r="Q89" i="19"/>
  <c r="Q94" i="20" l="1"/>
  <c r="I94" i="20"/>
  <c r="G91" i="19"/>
  <c r="Q91" i="19"/>
  <c r="P89" i="19"/>
  <c r="P91" i="19" s="1"/>
  <c r="O89" i="19"/>
  <c r="O91" i="19" s="1"/>
  <c r="N89" i="19"/>
  <c r="N91" i="19" s="1"/>
  <c r="M89" i="19"/>
  <c r="M91" i="19" s="1"/>
  <c r="L89" i="19"/>
  <c r="L91" i="19" s="1"/>
  <c r="K89" i="19"/>
  <c r="K91" i="19" s="1"/>
  <c r="J89" i="19"/>
  <c r="J91" i="19" s="1"/>
  <c r="I89" i="19"/>
  <c r="I91" i="19" s="1"/>
  <c r="H89" i="19"/>
  <c r="H91" i="19" s="1"/>
  <c r="G89" i="19"/>
  <c r="Q72" i="19"/>
  <c r="Q74" i="19" s="1"/>
  <c r="P72" i="19"/>
  <c r="O72" i="19"/>
  <c r="O74" i="19" s="1"/>
  <c r="N72" i="19"/>
  <c r="N74" i="19" s="1"/>
  <c r="M72" i="19"/>
  <c r="M74" i="19" s="1"/>
  <c r="L72" i="19"/>
  <c r="L74" i="19" s="1"/>
  <c r="K72" i="19"/>
  <c r="K74" i="19" s="1"/>
  <c r="J72" i="19"/>
  <c r="J74" i="19" s="1"/>
  <c r="I72" i="19"/>
  <c r="I74" i="19" s="1"/>
  <c r="H72" i="19"/>
  <c r="G72" i="19"/>
  <c r="G74" i="19" s="1"/>
  <c r="G12" i="19"/>
  <c r="Q10" i="19"/>
  <c r="P10" i="19"/>
  <c r="P12" i="19" s="1"/>
  <c r="O10" i="19"/>
  <c r="N10" i="19"/>
  <c r="N12" i="19" s="1"/>
  <c r="M10" i="19"/>
  <c r="M12" i="19" s="1"/>
  <c r="L10" i="19"/>
  <c r="K10" i="19"/>
  <c r="K12" i="19" s="1"/>
  <c r="J10" i="19"/>
  <c r="J12" i="19" s="1"/>
  <c r="I10" i="19"/>
  <c r="H10" i="19"/>
  <c r="H12" i="19" s="1"/>
  <c r="G10" i="19"/>
  <c r="G93" i="19" s="1"/>
  <c r="H93" i="19" l="1"/>
  <c r="Q93" i="19"/>
  <c r="Q12" i="19"/>
  <c r="Q94" i="19" s="1"/>
  <c r="O93" i="19"/>
  <c r="I93" i="19"/>
  <c r="I12" i="19"/>
  <c r="I94" i="19" s="1"/>
  <c r="J94" i="19"/>
  <c r="K93" i="19"/>
  <c r="K94" i="19"/>
  <c r="L93" i="19"/>
  <c r="M94" i="19"/>
  <c r="N94" i="19"/>
  <c r="O12" i="19"/>
  <c r="O94" i="19" s="1"/>
  <c r="P93" i="19"/>
  <c r="G94" i="19"/>
  <c r="L12" i="19"/>
  <c r="L94" i="19" s="1"/>
  <c r="M93" i="19"/>
  <c r="N93" i="19"/>
  <c r="H74" i="19"/>
  <c r="H94" i="19" s="1"/>
  <c r="P74" i="19"/>
  <c r="P94" i="19" s="1"/>
  <c r="J93" i="19"/>
  <c r="Q89" i="18"/>
  <c r="Q91" i="18" s="1"/>
  <c r="P89" i="18"/>
  <c r="P91" i="18" s="1"/>
  <c r="O89" i="18"/>
  <c r="N89" i="18"/>
  <c r="M89" i="18"/>
  <c r="M91" i="18" s="1"/>
  <c r="L89" i="18"/>
  <c r="L91" i="18" s="1"/>
  <c r="K89" i="18"/>
  <c r="K91" i="18" s="1"/>
  <c r="J89" i="18"/>
  <c r="I89" i="18"/>
  <c r="I91" i="18" s="1"/>
  <c r="H89" i="18"/>
  <c r="H91" i="18" s="1"/>
  <c r="G89" i="18"/>
  <c r="G91" i="18" s="1"/>
  <c r="G74" i="18"/>
  <c r="Q72" i="18"/>
  <c r="Q74" i="18" s="1"/>
  <c r="P72" i="18"/>
  <c r="O72" i="18"/>
  <c r="O74" i="18" s="1"/>
  <c r="N72" i="18"/>
  <c r="N74" i="18" s="1"/>
  <c r="M72" i="18"/>
  <c r="M74" i="18" s="1"/>
  <c r="L72" i="18"/>
  <c r="K72" i="18"/>
  <c r="K74" i="18" s="1"/>
  <c r="J72" i="18"/>
  <c r="J74" i="18" s="1"/>
  <c r="I72" i="18"/>
  <c r="I74" i="18" s="1"/>
  <c r="H72" i="18"/>
  <c r="G72" i="18"/>
  <c r="Q10" i="18"/>
  <c r="Q12" i="18" s="1"/>
  <c r="P10" i="18"/>
  <c r="P12" i="18" s="1"/>
  <c r="O10" i="18"/>
  <c r="O12" i="18" s="1"/>
  <c r="N10" i="18"/>
  <c r="M10" i="18"/>
  <c r="L10" i="18"/>
  <c r="K10" i="18"/>
  <c r="K12" i="18" s="1"/>
  <c r="J10" i="18"/>
  <c r="I10" i="18"/>
  <c r="I12" i="18" s="1"/>
  <c r="H10" i="18"/>
  <c r="H12" i="18" s="1"/>
  <c r="G10" i="18"/>
  <c r="O91" i="18" l="1"/>
  <c r="L93" i="18"/>
  <c r="O94" i="18"/>
  <c r="M93" i="18"/>
  <c r="N93" i="18"/>
  <c r="J12" i="18"/>
  <c r="L74" i="18"/>
  <c r="Q94" i="18"/>
  <c r="J93" i="18"/>
  <c r="I94" i="18"/>
  <c r="K94" i="18"/>
  <c r="L12" i="18"/>
  <c r="M12" i="18"/>
  <c r="M94" i="18" s="1"/>
  <c r="N12" i="18"/>
  <c r="H74" i="18"/>
  <c r="H94" i="18" s="1"/>
  <c r="P74" i="18"/>
  <c r="P94" i="18" s="1"/>
  <c r="J91" i="18"/>
  <c r="G93" i="18"/>
  <c r="O93" i="18"/>
  <c r="G12" i="18"/>
  <c r="G94" i="18" s="1"/>
  <c r="H93" i="18"/>
  <c r="P93" i="18"/>
  <c r="I93" i="18"/>
  <c r="Q93" i="18"/>
  <c r="N91" i="18"/>
  <c r="K93" i="18"/>
  <c r="G91" i="17"/>
  <c r="Q89" i="17"/>
  <c r="Q91" i="17" s="1"/>
  <c r="P89" i="17"/>
  <c r="O89" i="17"/>
  <c r="N89" i="17"/>
  <c r="N91" i="17" s="1"/>
  <c r="M89" i="17"/>
  <c r="L89" i="17"/>
  <c r="K89" i="17"/>
  <c r="K91" i="17" s="1"/>
  <c r="J89" i="17"/>
  <c r="J91" i="17" s="1"/>
  <c r="I89" i="17"/>
  <c r="I91" i="17" s="1"/>
  <c r="H89" i="17"/>
  <c r="G89" i="17"/>
  <c r="Q72" i="17"/>
  <c r="P72" i="17"/>
  <c r="P74" i="17" s="1"/>
  <c r="O72" i="17"/>
  <c r="O74" i="17" s="1"/>
  <c r="N72" i="17"/>
  <c r="M72" i="17"/>
  <c r="M74" i="17" s="1"/>
  <c r="L72" i="17"/>
  <c r="K72" i="17"/>
  <c r="K74" i="17" s="1"/>
  <c r="J72" i="17"/>
  <c r="J74" i="17" s="1"/>
  <c r="I72" i="17"/>
  <c r="H72" i="17"/>
  <c r="H74" i="17" s="1"/>
  <c r="G72" i="17"/>
  <c r="G74" i="17" s="1"/>
  <c r="Q10" i="17"/>
  <c r="P10" i="17"/>
  <c r="P12" i="17" s="1"/>
  <c r="O10" i="17"/>
  <c r="O12" i="17" s="1"/>
  <c r="N10" i="17"/>
  <c r="N12" i="17" s="1"/>
  <c r="M10" i="17"/>
  <c r="M12" i="17" s="1"/>
  <c r="L10" i="17"/>
  <c r="K10" i="17"/>
  <c r="J10" i="17"/>
  <c r="I10" i="17"/>
  <c r="H10" i="17"/>
  <c r="H12" i="17" s="1"/>
  <c r="G10" i="17"/>
  <c r="L94" i="18" l="1"/>
  <c r="J94" i="18"/>
  <c r="N94" i="18"/>
  <c r="Q93" i="17"/>
  <c r="I93" i="17"/>
  <c r="J93" i="17"/>
  <c r="K93" i="17"/>
  <c r="O91" i="17"/>
  <c r="O94" i="17" s="1"/>
  <c r="L93" i="17"/>
  <c r="J12" i="17"/>
  <c r="J94" i="17" s="1"/>
  <c r="K12" i="17"/>
  <c r="K94" i="17" s="1"/>
  <c r="L12" i="17"/>
  <c r="N74" i="17"/>
  <c r="N94" i="17" s="1"/>
  <c r="H91" i="17"/>
  <c r="H94" i="17" s="1"/>
  <c r="P91" i="17"/>
  <c r="P94" i="17" s="1"/>
  <c r="M93" i="17"/>
  <c r="N93" i="17"/>
  <c r="G93" i="17"/>
  <c r="O93" i="17"/>
  <c r="G12" i="17"/>
  <c r="G94" i="17" s="1"/>
  <c r="I74" i="17"/>
  <c r="Q74" i="17"/>
  <c r="H93" i="17"/>
  <c r="P93" i="17"/>
  <c r="L91" i="17"/>
  <c r="I12" i="17"/>
  <c r="Q12" i="17"/>
  <c r="M91" i="17"/>
  <c r="M94" i="17" s="1"/>
  <c r="L74" i="17"/>
  <c r="K72" i="16"/>
  <c r="N72" i="16"/>
  <c r="I94" i="17" l="1"/>
  <c r="L94" i="17"/>
  <c r="Q94" i="17"/>
  <c r="Q72" i="16"/>
  <c r="Q74" i="16" s="1"/>
  <c r="Q10" i="16"/>
  <c r="Q12" i="16" s="1"/>
  <c r="P72" i="16"/>
  <c r="P74" i="16" s="1"/>
  <c r="P10" i="16"/>
  <c r="P12" i="16" s="1"/>
  <c r="O72" i="16"/>
  <c r="O74" i="16" s="1"/>
  <c r="O10" i="16"/>
  <c r="O12" i="16" s="1"/>
  <c r="M72" i="16"/>
  <c r="M74" i="16" s="1"/>
  <c r="M10" i="16"/>
  <c r="M12" i="16" s="1"/>
  <c r="L72" i="16"/>
  <c r="L74" i="16" s="1"/>
  <c r="L10" i="16"/>
  <c r="L12" i="16" s="1"/>
  <c r="J72" i="16"/>
  <c r="J74" i="16" s="1"/>
  <c r="J10" i="16"/>
  <c r="J12" i="16" s="1"/>
  <c r="H72" i="16" l="1"/>
  <c r="I72" i="16" l="1"/>
  <c r="Q89" i="16" l="1"/>
  <c r="P89" i="16"/>
  <c r="P91" i="16" s="1"/>
  <c r="O89" i="16"/>
  <c r="N89" i="16"/>
  <c r="N91" i="16" s="1"/>
  <c r="M89" i="16"/>
  <c r="M91" i="16" s="1"/>
  <c r="L89" i="16"/>
  <c r="L91" i="16" s="1"/>
  <c r="K89" i="16"/>
  <c r="J89" i="16"/>
  <c r="J91" i="16" s="1"/>
  <c r="I89" i="16"/>
  <c r="H89" i="16"/>
  <c r="H91" i="16" s="1"/>
  <c r="G89" i="16"/>
  <c r="G91" i="16" s="1"/>
  <c r="G72" i="16"/>
  <c r="N10" i="16"/>
  <c r="K10" i="16"/>
  <c r="I10" i="16"/>
  <c r="H10" i="16"/>
  <c r="G10" i="16"/>
  <c r="G12" i="16" s="1"/>
  <c r="N12" i="16" l="1"/>
  <c r="H74" i="16"/>
  <c r="K12" i="16"/>
  <c r="G74" i="16"/>
  <c r="G94" i="16" s="1"/>
  <c r="I74" i="16"/>
  <c r="K74" i="16"/>
  <c r="H12" i="16"/>
  <c r="K91" i="16"/>
  <c r="O91" i="16"/>
  <c r="N74" i="16"/>
  <c r="I12" i="16"/>
  <c r="P94" i="16"/>
  <c r="M93" i="16"/>
  <c r="L93" i="16"/>
  <c r="I93" i="16"/>
  <c r="I91" i="16"/>
  <c r="Q91" i="16"/>
  <c r="N93" i="16"/>
  <c r="G93" i="16"/>
  <c r="O93" i="16"/>
  <c r="H93" i="16"/>
  <c r="P93" i="16"/>
  <c r="Q93" i="16"/>
  <c r="J93" i="16"/>
  <c r="K93" i="16"/>
  <c r="N94" i="16" l="1"/>
  <c r="O94" i="16"/>
  <c r="H94" i="16"/>
  <c r="J94" i="16"/>
  <c r="L94" i="16"/>
  <c r="M94" i="16"/>
  <c r="Q94" i="16"/>
  <c r="K94" i="16"/>
  <c r="I94" i="16"/>
</calcChain>
</file>

<file path=xl/sharedStrings.xml><?xml version="1.0" encoding="utf-8"?>
<sst xmlns="http://schemas.openxmlformats.org/spreadsheetml/2006/main" count="1596" uniqueCount="96">
  <si>
    <t xml:space="preserve">Aspectos a revisar </t>
  </si>
  <si>
    <t xml:space="preserve">Puntos </t>
  </si>
  <si>
    <t>Criterios</t>
  </si>
  <si>
    <t>%</t>
  </si>
  <si>
    <t>Manzanillo</t>
  </si>
  <si>
    <t>La información se encuentra en un archivo de Excel.</t>
  </si>
  <si>
    <t>Comala</t>
  </si>
  <si>
    <t>Cuauhtémoc</t>
  </si>
  <si>
    <t>Coquimatlán</t>
  </si>
  <si>
    <t>Ixtlahuacán</t>
  </si>
  <si>
    <t>Minatitlán</t>
  </si>
  <si>
    <t>Estado analítico de deuda y otros pasivos</t>
  </si>
  <si>
    <t>Porcentaje total</t>
  </si>
  <si>
    <t>Se puede acceder al enlace.</t>
  </si>
  <si>
    <t>La información se encuentra en el artículo 29, fracción XXI o XXXI.</t>
  </si>
  <si>
    <r>
      <t xml:space="preserve">Nota: </t>
    </r>
    <r>
      <rPr>
        <sz val="11"/>
        <color theme="1"/>
        <rFont val="Verdana"/>
        <family val="2"/>
      </rPr>
      <t xml:space="preserve">Cada criterio tiene valor de </t>
    </r>
    <r>
      <rPr>
        <b/>
        <sz val="11"/>
        <color theme="1"/>
        <rFont val="Verdana"/>
        <family val="2"/>
      </rPr>
      <t>1</t>
    </r>
    <r>
      <rPr>
        <sz val="11"/>
        <color theme="1"/>
        <rFont val="Verdana"/>
        <family val="2"/>
      </rPr>
      <t>, según se cumpla con ellos, se calificará.</t>
    </r>
  </si>
  <si>
    <t>Estado de Situación Financiera</t>
  </si>
  <si>
    <t>Presenta un comparativo con el año anterior</t>
  </si>
  <si>
    <t>Estado de Actividades</t>
  </si>
  <si>
    <t xml:space="preserve">Información Contable </t>
  </si>
  <si>
    <t>Información Presupuestal</t>
  </si>
  <si>
    <t>Por Rubro de Ingresos</t>
  </si>
  <si>
    <t>Está disponible la información del mes en revisión.</t>
  </si>
  <si>
    <t>La información esta desagregada a 1er nivel</t>
  </si>
  <si>
    <t>La información esta desagregada a 2do nivel</t>
  </si>
  <si>
    <t>La información esta desagregada a 3er nivel</t>
  </si>
  <si>
    <t>Estado de flujos de efectivo</t>
  </si>
  <si>
    <t>Estado de cambios en la situación financiera</t>
  </si>
  <si>
    <t>Notas a los estados financieros</t>
  </si>
  <si>
    <t>Estado analítico del activo</t>
  </si>
  <si>
    <t>Gasto por categoría programática</t>
  </si>
  <si>
    <t>Endeudamiento neto</t>
  </si>
  <si>
    <t>Analítico de egresos (ubicación geográfica)</t>
  </si>
  <si>
    <t>Indicadores de postura fiscal</t>
  </si>
  <si>
    <t>Conciliación entre los egresos presupuestarios y los gastos contables</t>
  </si>
  <si>
    <t>Conciliación entre los ingresos presupuestarios y los ingresos contables</t>
  </si>
  <si>
    <t>Intereses de la deuda</t>
  </si>
  <si>
    <t>Analítico de ingresos por rubro</t>
  </si>
  <si>
    <t>Información por rubro</t>
  </si>
  <si>
    <t>Información por tipo</t>
  </si>
  <si>
    <t>Información por clase</t>
  </si>
  <si>
    <t>Información por concepto</t>
  </si>
  <si>
    <t>Presenta los 6 momentos contables</t>
  </si>
  <si>
    <t>Analítico de ingresos por fuente de financiamiento</t>
  </si>
  <si>
    <t>Analítico de egresos: Administrativa</t>
  </si>
  <si>
    <t>Unidad presupuestaria</t>
  </si>
  <si>
    <t>Unidad responsiva</t>
  </si>
  <si>
    <t>Ramo/Sector</t>
  </si>
  <si>
    <t>Analítico de egresos: Clasificación funcional</t>
  </si>
  <si>
    <t>Información por finalidad</t>
  </si>
  <si>
    <t>Información por función</t>
  </si>
  <si>
    <t>Información por subfunción</t>
  </si>
  <si>
    <t>Analítico de egresos: Objeto de gasto</t>
  </si>
  <si>
    <t>Capítulo</t>
  </si>
  <si>
    <t>Concepto</t>
  </si>
  <si>
    <t>Partida genérica</t>
  </si>
  <si>
    <t>Analítico de egresos: Tipo de gasto</t>
  </si>
  <si>
    <t xml:space="preserve">Colima </t>
  </si>
  <si>
    <t>Análisis de saldos contables</t>
  </si>
  <si>
    <t>Información a  1er nivel</t>
  </si>
  <si>
    <t>Situación Financiera</t>
  </si>
  <si>
    <t>La información se encuentra en un archivo PDF y firmado por el responsable.</t>
  </si>
  <si>
    <t>Los elementos que integran el PDF coinciden con la información en la hoja de Excel.</t>
  </si>
  <si>
    <t>Los informes están organizados por mes y año.</t>
  </si>
  <si>
    <t>La página principal del Ayuntamiento tiene a la vista un apartado de "Transparencia".</t>
  </si>
  <si>
    <t>Armería</t>
  </si>
  <si>
    <t>Total de puntaje</t>
  </si>
  <si>
    <t>Ponderación de valor</t>
  </si>
  <si>
    <t>Valor</t>
  </si>
  <si>
    <t>Puntaje total</t>
  </si>
  <si>
    <t>-</t>
  </si>
  <si>
    <r>
      <rPr>
        <b/>
        <sz val="11"/>
        <color theme="1"/>
        <rFont val="Verdana"/>
        <family val="2"/>
      </rPr>
      <t>Periodicidad</t>
    </r>
    <r>
      <rPr>
        <sz val="11"/>
        <color theme="1"/>
        <rFont val="Verdana"/>
        <family val="2"/>
      </rPr>
      <t xml:space="preserve"> de la publicación.</t>
    </r>
  </si>
  <si>
    <r>
      <rPr>
        <b/>
        <sz val="11"/>
        <color theme="1"/>
        <rFont val="Verdana"/>
        <family val="2"/>
      </rPr>
      <t>Desagregación</t>
    </r>
    <r>
      <rPr>
        <sz val="11"/>
        <color theme="1"/>
        <rFont val="Verdana"/>
        <family val="2"/>
      </rPr>
      <t xml:space="preserve"> de la Información</t>
    </r>
  </si>
  <si>
    <r>
      <rPr>
        <b/>
        <sz val="11"/>
        <color theme="1"/>
        <rFont val="Verdana"/>
        <family val="2"/>
      </rPr>
      <t>Presentación</t>
    </r>
    <r>
      <rPr>
        <sz val="11"/>
        <color theme="1"/>
        <rFont val="Verdana"/>
        <family val="2"/>
      </rPr>
      <t xml:space="preserve"> de la información </t>
    </r>
  </si>
  <si>
    <t>Tecomán</t>
  </si>
  <si>
    <t>Villa de Álvarez</t>
  </si>
  <si>
    <t>Total deuda pública devengado</t>
  </si>
  <si>
    <t>Objeto del gasto</t>
  </si>
  <si>
    <t>La información esta desagregada a 4to nivel</t>
  </si>
  <si>
    <t>Total gasto corriente devengado</t>
  </si>
  <si>
    <t>Tipo de gasto</t>
  </si>
  <si>
    <t>Estado de variación en la hacienda pública</t>
  </si>
  <si>
    <t>Total pasivo circulante</t>
  </si>
  <si>
    <t>Total devengado</t>
  </si>
  <si>
    <t>Fecha de revisión: 03 de marzo de 2021</t>
  </si>
  <si>
    <t>Total servicios personales devengado</t>
  </si>
  <si>
    <t>Total cuentas por pagar a corto plazo</t>
  </si>
  <si>
    <t>Fecha de revisión: 06 de abril de 2021</t>
  </si>
  <si>
    <t>Fecha de revisión: 03 de mayo de 2021</t>
  </si>
  <si>
    <t>Total inversión pública pagado</t>
  </si>
  <si>
    <t>Fecha de revisión: 03 de junio de 2021</t>
  </si>
  <si>
    <t>Total materiales y suministros pagado</t>
  </si>
  <si>
    <t>Total hacienda</t>
  </si>
  <si>
    <t>Fecha de revisión: 02 de julio de 2021</t>
  </si>
  <si>
    <t>Fecha de revisión: 02 de agosto de 2021</t>
  </si>
  <si>
    <t>Total impuestos devengado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</si>
</sst>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_-* #,##0.00\ &quot;€&quot;_-;\-* #,##0.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Verdana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sz val="12"/>
      <color rgb="FF000000"/>
      <name val="Verdana"/>
      <family val="2"/>
    </font>
    <font>
      <b/>
      <sz val="12"/>
      <color rgb="FF000000"/>
      <name val="Verdana"/>
      <family val="2"/>
    </font>
    <font>
      <sz val="10"/>
      <color indexed="64"/>
      <name val="Arial"/>
      <family val="2"/>
    </font>
    <font>
      <sz val="10"/>
      <color indexed="64"/>
      <name val="Tahoma"/>
      <family val="2"/>
    </font>
    <font>
      <b/>
      <sz val="10"/>
      <color indexed="64"/>
      <name val="Tahoma"/>
      <family val="2"/>
    </font>
    <font>
      <b/>
      <sz val="10"/>
      <color indexed="64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9" fillId="0" borderId="0"/>
    <xf numFmtId="164" fontId="1" fillId="0" borderId="0" applyFont="0" applyFill="0" applyBorder="0" applyAlignment="0" applyProtection="0"/>
  </cellStyleXfs>
  <cellXfs count="20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indent="1"/>
    </xf>
    <xf numFmtId="0" fontId="2" fillId="0" borderId="14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center" vertical="center" wrapText="1"/>
    </xf>
    <xf numFmtId="0" fontId="2" fillId="0" borderId="27" xfId="0" applyFont="1" applyBorder="1" applyAlignment="1">
      <alignment vertical="center" wrapText="1"/>
    </xf>
    <xf numFmtId="0" fontId="2" fillId="0" borderId="27" xfId="0" applyFont="1" applyBorder="1" applyAlignment="1">
      <alignment horizontal="left" vertical="center" indent="1"/>
    </xf>
    <xf numFmtId="0" fontId="2" fillId="0" borderId="27" xfId="0" applyFont="1" applyBorder="1" applyAlignment="1">
      <alignment horizontal="left" vertical="center" wrapText="1" indent="1"/>
    </xf>
    <xf numFmtId="0" fontId="2" fillId="0" borderId="0" xfId="0" applyFont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0" xfId="0" applyFont="1" applyAlignment="1">
      <alignment horizontal="left" indent="1"/>
    </xf>
    <xf numFmtId="0" fontId="2" fillId="0" borderId="30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wrapText="1" inden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indent="1"/>
    </xf>
    <xf numFmtId="0" fontId="2" fillId="0" borderId="32" xfId="0" applyFont="1" applyBorder="1" applyAlignment="1">
      <alignment wrapText="1"/>
    </xf>
    <xf numFmtId="0" fontId="2" fillId="0" borderId="32" xfId="0" applyFont="1" applyBorder="1" applyAlignment="1">
      <alignment horizontal="left" wrapText="1" indent="1"/>
    </xf>
    <xf numFmtId="0" fontId="2" fillId="0" borderId="32" xfId="0" applyFont="1" applyBorder="1" applyAlignment="1">
      <alignment vertical="center" wrapText="1"/>
    </xf>
    <xf numFmtId="0" fontId="2" fillId="0" borderId="32" xfId="0" applyFont="1" applyBorder="1" applyAlignment="1">
      <alignment horizontal="center" vertical="center"/>
    </xf>
    <xf numFmtId="0" fontId="2" fillId="0" borderId="32" xfId="0" applyFont="1" applyBorder="1"/>
    <xf numFmtId="0" fontId="2" fillId="0" borderId="36" xfId="0" applyFont="1" applyBorder="1"/>
    <xf numFmtId="0" fontId="2" fillId="0" borderId="3" xfId="0" applyFont="1" applyBorder="1" applyAlignment="1">
      <alignment horizontal="center" vertical="center"/>
    </xf>
    <xf numFmtId="0" fontId="2" fillId="0" borderId="35" xfId="0" applyFont="1" applyBorder="1" applyAlignment="1">
      <alignment vertical="center"/>
    </xf>
    <xf numFmtId="0" fontId="2" fillId="0" borderId="35" xfId="0" applyFont="1" applyBorder="1" applyAlignment="1">
      <alignment horizontal="left" vertical="center"/>
    </xf>
    <xf numFmtId="0" fontId="2" fillId="0" borderId="34" xfId="0" applyFont="1" applyBorder="1" applyAlignment="1">
      <alignment horizontal="left" vertical="center"/>
    </xf>
    <xf numFmtId="0" fontId="2" fillId="0" borderId="27" xfId="0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3" fillId="0" borderId="3" xfId="0" applyNumberFormat="1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left" vertical="center" indent="1"/>
    </xf>
    <xf numFmtId="0" fontId="2" fillId="3" borderId="9" xfId="0" applyFont="1" applyFill="1" applyBorder="1" applyAlignment="1">
      <alignment horizontal="left" vertical="center" indent="1"/>
    </xf>
    <xf numFmtId="0" fontId="2" fillId="3" borderId="34" xfId="0" applyFont="1" applyFill="1" applyBorder="1" applyAlignment="1">
      <alignment horizontal="left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4" borderId="41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9" fontId="2" fillId="4" borderId="31" xfId="0" applyNumberFormat="1" applyFont="1" applyFill="1" applyBorder="1" applyAlignment="1">
      <alignment horizontal="center" vertical="center"/>
    </xf>
    <xf numFmtId="9" fontId="2" fillId="4" borderId="27" xfId="0" applyNumberFormat="1" applyFont="1" applyFill="1" applyBorder="1" applyAlignment="1">
      <alignment horizontal="center" vertical="center"/>
    </xf>
    <xf numFmtId="9" fontId="2" fillId="4" borderId="43" xfId="0" applyNumberFormat="1" applyFont="1" applyFill="1" applyBorder="1" applyAlignment="1">
      <alignment horizontal="center" vertical="center"/>
    </xf>
    <xf numFmtId="9" fontId="3" fillId="4" borderId="28" xfId="1" applyFont="1" applyFill="1" applyBorder="1" applyAlignment="1">
      <alignment horizontal="center" vertical="center"/>
    </xf>
    <xf numFmtId="10" fontId="3" fillId="4" borderId="42" xfId="1" applyNumberFormat="1" applyFont="1" applyFill="1" applyBorder="1" applyAlignment="1">
      <alignment horizontal="center" vertical="center"/>
    </xf>
    <xf numFmtId="10" fontId="3" fillId="4" borderId="2" xfId="1" applyNumberFormat="1" applyFont="1" applyFill="1" applyBorder="1" applyAlignment="1">
      <alignment horizontal="center" vertical="center"/>
    </xf>
    <xf numFmtId="10" fontId="3" fillId="4" borderId="1" xfId="1" applyNumberFormat="1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9" fontId="2" fillId="4" borderId="39" xfId="0" applyNumberFormat="1" applyFont="1" applyFill="1" applyBorder="1" applyAlignment="1">
      <alignment horizontal="center" vertical="center"/>
    </xf>
    <xf numFmtId="9" fontId="2" fillId="4" borderId="1" xfId="0" applyNumberFormat="1" applyFont="1" applyFill="1" applyBorder="1" applyAlignment="1">
      <alignment horizontal="center" vertical="center"/>
    </xf>
    <xf numFmtId="10" fontId="3" fillId="4" borderId="40" xfId="1" applyNumberFormat="1" applyFont="1" applyFill="1" applyBorder="1" applyAlignment="1">
      <alignment horizontal="center" vertical="center"/>
    </xf>
    <xf numFmtId="10" fontId="3" fillId="4" borderId="16" xfId="1" applyNumberFormat="1" applyFont="1" applyFill="1" applyBorder="1" applyAlignment="1">
      <alignment horizontal="center" vertical="center"/>
    </xf>
    <xf numFmtId="10" fontId="3" fillId="4" borderId="12" xfId="1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44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/>
    </xf>
    <xf numFmtId="9" fontId="4" fillId="4" borderId="14" xfId="0" applyNumberFormat="1" applyFont="1" applyFill="1" applyBorder="1" applyAlignment="1">
      <alignment horizontal="center" vertical="center" wrapText="1"/>
    </xf>
    <xf numFmtId="9" fontId="4" fillId="4" borderId="39" xfId="0" applyNumberFormat="1" applyFont="1" applyFill="1" applyBorder="1" applyAlignment="1">
      <alignment horizontal="center" vertical="center" wrapText="1"/>
    </xf>
    <xf numFmtId="9" fontId="4" fillId="4" borderId="38" xfId="0" applyNumberFormat="1" applyFont="1" applyFill="1" applyBorder="1" applyAlignment="1">
      <alignment horizontal="center" vertical="center" wrapText="1"/>
    </xf>
    <xf numFmtId="9" fontId="4" fillId="4" borderId="11" xfId="0" applyNumberFormat="1" applyFont="1" applyFill="1" applyBorder="1" applyAlignment="1">
      <alignment horizontal="center" vertical="center" wrapText="1"/>
    </xf>
    <xf numFmtId="9" fontId="3" fillId="4" borderId="0" xfId="1" applyFont="1" applyFill="1" applyAlignment="1">
      <alignment horizontal="center" vertical="center"/>
    </xf>
    <xf numFmtId="10" fontId="3" fillId="4" borderId="18" xfId="1" applyNumberFormat="1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vertical="center" wrapText="1"/>
    </xf>
    <xf numFmtId="0" fontId="2" fillId="3" borderId="31" xfId="0" applyFont="1" applyFill="1" applyBorder="1" applyAlignment="1">
      <alignment vertical="center"/>
    </xf>
    <xf numFmtId="0" fontId="2" fillId="3" borderId="0" xfId="0" applyFont="1" applyFill="1" applyAlignment="1">
      <alignment horizontal="left" indent="1"/>
    </xf>
    <xf numFmtId="0" fontId="2" fillId="3" borderId="14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9" fontId="3" fillId="2" borderId="3" xfId="0" applyNumberFormat="1" applyFont="1" applyFill="1" applyBorder="1" applyAlignment="1">
      <alignment horizontal="center" vertical="center"/>
    </xf>
    <xf numFmtId="0" fontId="10" fillId="0" borderId="0" xfId="2" applyNumberFormat="1" applyFont="1" applyFill="1" applyBorder="1" applyAlignment="1">
      <alignment horizontal="right" vertical="center" wrapText="1"/>
    </xf>
    <xf numFmtId="0" fontId="2" fillId="0" borderId="0" xfId="0" applyNumberFormat="1" applyFont="1"/>
    <xf numFmtId="2" fontId="2" fillId="0" borderId="0" xfId="0" applyNumberFormat="1" applyFont="1"/>
    <xf numFmtId="0" fontId="2" fillId="3" borderId="31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4" fontId="2" fillId="0" borderId="0" xfId="0" applyNumberFormat="1" applyFont="1" applyBorder="1"/>
    <xf numFmtId="0" fontId="2" fillId="0" borderId="0" xfId="0" applyFont="1" applyBorder="1"/>
    <xf numFmtId="4" fontId="11" fillId="0" borderId="0" xfId="0" applyNumberFormat="1" applyFont="1" applyFill="1" applyBorder="1" applyAlignment="1">
      <alignment horizontal="right" vertical="center" wrapText="1"/>
    </xf>
    <xf numFmtId="4" fontId="10" fillId="0" borderId="0" xfId="0" applyNumberFormat="1" applyFont="1" applyBorder="1" applyAlignment="1">
      <alignment horizontal="right" wrapText="1"/>
    </xf>
    <xf numFmtId="8" fontId="12" fillId="0" borderId="0" xfId="3" applyNumberFormat="1" applyFont="1" applyBorder="1" applyAlignment="1">
      <alignment horizontal="right" wrapText="1"/>
    </xf>
    <xf numFmtId="8" fontId="12" fillId="0" borderId="0" xfId="0" applyNumberFormat="1" applyFont="1" applyBorder="1" applyAlignment="1">
      <alignment horizontal="right" wrapText="1"/>
    </xf>
    <xf numFmtId="164" fontId="12" fillId="0" borderId="0" xfId="3" applyFont="1" applyBorder="1" applyAlignment="1">
      <alignment horizontal="right" wrapText="1"/>
    </xf>
    <xf numFmtId="8" fontId="10" fillId="0" borderId="0" xfId="2" applyNumberFormat="1" applyFont="1" applyBorder="1" applyAlignment="1">
      <alignment horizontal="right" wrapText="1"/>
    </xf>
    <xf numFmtId="8" fontId="2" fillId="0" borderId="0" xfId="0" applyNumberFormat="1" applyFont="1" applyBorder="1"/>
    <xf numFmtId="8" fontId="2" fillId="0" borderId="0" xfId="0" applyNumberFormat="1" applyFont="1"/>
    <xf numFmtId="4" fontId="12" fillId="0" borderId="0" xfId="2" applyNumberFormat="1" applyFont="1" applyAlignment="1">
      <alignment horizontal="right" wrapText="1"/>
    </xf>
    <xf numFmtId="4" fontId="11" fillId="0" borderId="0" xfId="2" applyNumberFormat="1" applyFont="1" applyAlignment="1">
      <alignment horizontal="right" wrapText="1"/>
    </xf>
    <xf numFmtId="4" fontId="11" fillId="0" borderId="0" xfId="0" applyNumberFormat="1" applyFont="1" applyAlignment="1">
      <alignment horizontal="right" wrapText="1"/>
    </xf>
    <xf numFmtId="4" fontId="2" fillId="0" borderId="0" xfId="0" applyNumberFormat="1" applyFont="1"/>
    <xf numFmtId="8" fontId="11" fillId="0" borderId="0" xfId="2" applyNumberFormat="1" applyFont="1" applyAlignment="1">
      <alignment horizontal="right" wrapText="1"/>
    </xf>
    <xf numFmtId="0" fontId="2" fillId="3" borderId="6" xfId="0" applyFont="1" applyFill="1" applyBorder="1" applyAlignment="1">
      <alignment vertical="center" wrapText="1"/>
    </xf>
    <xf numFmtId="0" fontId="2" fillId="5" borderId="7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" fillId="0" borderId="6" xfId="0" quotePrefix="1" applyFont="1" applyBorder="1" applyAlignment="1">
      <alignment horizontal="center" vertical="center"/>
    </xf>
    <xf numFmtId="0" fontId="5" fillId="2" borderId="23" xfId="0" applyFont="1" applyFill="1" applyBorder="1" applyAlignment="1">
      <alignment horizontal="left" vertical="center" wrapText="1"/>
    </xf>
    <xf numFmtId="0" fontId="5" fillId="2" borderId="22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32" xfId="0" applyFont="1" applyFill="1" applyBorder="1" applyAlignment="1">
      <alignment horizontal="right" vertical="center"/>
    </xf>
    <xf numFmtId="0" fontId="6" fillId="4" borderId="37" xfId="0" applyFont="1" applyFill="1" applyBorder="1" applyAlignment="1">
      <alignment horizontal="right" vertical="center"/>
    </xf>
    <xf numFmtId="0" fontId="6" fillId="4" borderId="27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5" fillId="4" borderId="28" xfId="0" applyFont="1" applyFill="1" applyBorder="1" applyAlignment="1">
      <alignment horizontal="right" vertical="center"/>
    </xf>
    <xf numFmtId="0" fontId="5" fillId="4" borderId="18" xfId="0" applyFont="1" applyFill="1" applyBorder="1" applyAlignment="1">
      <alignment horizontal="right" vertical="center"/>
    </xf>
    <xf numFmtId="0" fontId="5" fillId="4" borderId="10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9" fontId="2" fillId="2" borderId="8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3" borderId="27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right" vertical="center" wrapText="1"/>
    </xf>
    <xf numFmtId="0" fontId="6" fillId="4" borderId="26" xfId="0" applyFont="1" applyFill="1" applyBorder="1" applyAlignment="1">
      <alignment horizontal="right" vertical="center" wrapText="1"/>
    </xf>
    <xf numFmtId="0" fontId="6" fillId="4" borderId="29" xfId="0" applyFont="1" applyFill="1" applyBorder="1" applyAlignment="1">
      <alignment horizontal="right" vertical="center" wrapText="1"/>
    </xf>
    <xf numFmtId="0" fontId="7" fillId="4" borderId="27" xfId="0" applyFont="1" applyFill="1" applyBorder="1" applyAlignment="1">
      <alignment horizontal="left" vertical="center" wrapText="1"/>
    </xf>
    <xf numFmtId="0" fontId="7" fillId="4" borderId="19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8" fillId="4" borderId="28" xfId="0" applyFont="1" applyFill="1" applyBorder="1" applyAlignment="1">
      <alignment horizontal="right" vertical="center" wrapText="1"/>
    </xf>
    <xf numFmtId="0" fontId="8" fillId="4" borderId="18" xfId="0" applyFont="1" applyFill="1" applyBorder="1" applyAlignment="1">
      <alignment horizontal="right" vertical="center" wrapText="1"/>
    </xf>
    <xf numFmtId="0" fontId="8" fillId="4" borderId="10" xfId="0" applyFont="1" applyFill="1" applyBorder="1" applyAlignment="1">
      <alignment horizontal="right" vertical="center" wrapText="1"/>
    </xf>
    <xf numFmtId="0" fontId="2" fillId="3" borderId="27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3" borderId="19" xfId="0" applyFont="1" applyFill="1" applyBorder="1" applyAlignment="1">
      <alignment horizontal="left" vertical="center"/>
    </xf>
    <xf numFmtId="0" fontId="6" fillId="4" borderId="25" xfId="0" applyFont="1" applyFill="1" applyBorder="1" applyAlignment="1">
      <alignment horizontal="right" wrapText="1"/>
    </xf>
    <xf numFmtId="0" fontId="6" fillId="4" borderId="26" xfId="0" applyFont="1" applyFill="1" applyBorder="1" applyAlignment="1">
      <alignment horizontal="right" wrapText="1"/>
    </xf>
    <xf numFmtId="0" fontId="6" fillId="4" borderId="29" xfId="0" applyFont="1" applyFill="1" applyBorder="1" applyAlignment="1">
      <alignment horizontal="right" wrapText="1"/>
    </xf>
    <xf numFmtId="0" fontId="6" fillId="4" borderId="31" xfId="0" applyFont="1" applyFill="1" applyBorder="1" applyAlignment="1">
      <alignment horizontal="left" wrapText="1"/>
    </xf>
    <xf numFmtId="0" fontId="6" fillId="4" borderId="34" xfId="0" applyFont="1" applyFill="1" applyBorder="1" applyAlignment="1">
      <alignment horizontal="left" wrapText="1"/>
    </xf>
    <xf numFmtId="0" fontId="6" fillId="4" borderId="17" xfId="0" applyFont="1" applyFill="1" applyBorder="1" applyAlignment="1">
      <alignment horizontal="left" wrapText="1"/>
    </xf>
    <xf numFmtId="0" fontId="5" fillId="4" borderId="28" xfId="0" applyFont="1" applyFill="1" applyBorder="1" applyAlignment="1">
      <alignment horizontal="right" wrapText="1"/>
    </xf>
    <xf numFmtId="0" fontId="5" fillId="4" borderId="18" xfId="0" applyFont="1" applyFill="1" applyBorder="1" applyAlignment="1">
      <alignment horizontal="right" wrapText="1"/>
    </xf>
    <xf numFmtId="0" fontId="5" fillId="4" borderId="10" xfId="0" applyFont="1" applyFill="1" applyBorder="1" applyAlignment="1">
      <alignment horizontal="right" wrapText="1"/>
    </xf>
    <xf numFmtId="0" fontId="2" fillId="3" borderId="26" xfId="0" applyFont="1" applyFill="1" applyBorder="1" applyAlignment="1">
      <alignment horizontal="left" vertical="center"/>
    </xf>
    <xf numFmtId="0" fontId="2" fillId="3" borderId="29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2" borderId="23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31" xfId="0" applyFont="1" applyBorder="1" applyAlignment="1">
      <alignment horizontal="left" wrapText="1"/>
    </xf>
    <xf numFmtId="0" fontId="2" fillId="0" borderId="34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</cellXfs>
  <cellStyles count="4">
    <cellStyle name="Moneda" xfId="3" builtinId="4"/>
    <cellStyle name="Normal" xfId="0" builtinId="0"/>
    <cellStyle name="Normal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3"/>
  <sheetViews>
    <sheetView zoomScale="73" zoomScaleNormal="73" workbookViewId="0">
      <pane xSplit="7" ySplit="4" topLeftCell="H86" activePane="bottomRight" state="frozenSplit"/>
      <selection pane="topRight" activeCell="H1" sqref="H1"/>
      <selection pane="bottomLeft" activeCell="A5" sqref="A5"/>
      <selection pane="bottomRight" activeCell="H73" sqref="H73"/>
    </sheetView>
  </sheetViews>
  <sheetFormatPr baseColWidth="10" defaultColWidth="11.42578125" defaultRowHeight="14.25" x14ac:dyDescent="0.2"/>
  <cols>
    <col min="1" max="1" width="4.42578125" style="1" customWidth="1"/>
    <col min="2" max="2" width="19.7109375" style="1" customWidth="1"/>
    <col min="3" max="3" width="7.7109375" style="1" customWidth="1"/>
    <col min="4" max="4" width="4.140625" style="1" customWidth="1"/>
    <col min="5" max="5" width="4.140625" style="23" customWidth="1"/>
    <col min="6" max="6" width="53.42578125" style="21" customWidth="1"/>
    <col min="7" max="7" width="10.28515625" style="2" customWidth="1"/>
    <col min="8" max="8" width="15.42578125" style="2" customWidth="1"/>
    <col min="9" max="17" width="15.42578125" style="1" customWidth="1"/>
    <col min="18" max="18" width="11.42578125" style="1" customWidth="1"/>
    <col min="19" max="19" width="6.5703125" style="1" customWidth="1"/>
    <col min="20" max="20" width="21" style="1" customWidth="1"/>
    <col min="21" max="21" width="14.28515625" style="1" customWidth="1"/>
    <col min="22" max="22" width="28.140625" style="1" customWidth="1"/>
    <col min="23" max="16384" width="11.42578125" style="1"/>
  </cols>
  <sheetData>
    <row r="1" spans="1:18" ht="14.25" customHeight="1" x14ac:dyDescent="0.2">
      <c r="A1" s="197" t="s">
        <v>84</v>
      </c>
      <c r="B1" s="197"/>
      <c r="C1" s="197"/>
      <c r="D1" s="197"/>
      <c r="E1" s="197"/>
      <c r="F1" s="197"/>
    </row>
    <row r="2" spans="1:18" ht="15" thickBot="1" x14ac:dyDescent="0.25">
      <c r="M2" s="2"/>
      <c r="O2" s="2"/>
      <c r="P2" s="2"/>
      <c r="Q2" s="2"/>
    </row>
    <row r="3" spans="1:18" s="3" customFormat="1" ht="36" customHeight="1" thickBot="1" x14ac:dyDescent="0.25">
      <c r="B3" s="9" t="s">
        <v>0</v>
      </c>
      <c r="C3" s="10" t="s">
        <v>3</v>
      </c>
      <c r="D3" s="198" t="s">
        <v>2</v>
      </c>
      <c r="E3" s="199"/>
      <c r="F3" s="200"/>
      <c r="G3" s="10" t="s">
        <v>1</v>
      </c>
      <c r="H3" s="120" t="s">
        <v>65</v>
      </c>
      <c r="I3" s="120" t="s">
        <v>57</v>
      </c>
      <c r="J3" s="120" t="s">
        <v>6</v>
      </c>
      <c r="K3" s="120" t="s">
        <v>8</v>
      </c>
      <c r="L3" s="120" t="s">
        <v>7</v>
      </c>
      <c r="M3" s="120" t="s">
        <v>9</v>
      </c>
      <c r="N3" s="120" t="s">
        <v>4</v>
      </c>
      <c r="O3" s="120" t="s">
        <v>10</v>
      </c>
      <c r="P3" s="120" t="s">
        <v>74</v>
      </c>
      <c r="Q3" s="120" t="s">
        <v>75</v>
      </c>
    </row>
    <row r="4" spans="1:18" s="3" customFormat="1" ht="36" customHeight="1" thickBot="1" x14ac:dyDescent="0.25">
      <c r="B4" s="201" t="s">
        <v>15</v>
      </c>
      <c r="C4" s="202"/>
      <c r="D4" s="202"/>
      <c r="E4" s="202"/>
      <c r="F4" s="202"/>
      <c r="G4" s="84"/>
      <c r="H4" s="85"/>
      <c r="I4" s="84"/>
      <c r="J4" s="84"/>
      <c r="K4" s="84"/>
      <c r="L4" s="84"/>
      <c r="M4" s="84"/>
      <c r="N4" s="84"/>
      <c r="O4" s="84"/>
      <c r="P4" s="84"/>
      <c r="Q4" s="86"/>
    </row>
    <row r="5" spans="1:18" s="8" customFormat="1" ht="46.5" customHeight="1" x14ac:dyDescent="0.2">
      <c r="B5" s="155" t="s">
        <v>71</v>
      </c>
      <c r="C5" s="158">
        <v>0.2</v>
      </c>
      <c r="D5" s="161" t="s">
        <v>64</v>
      </c>
      <c r="E5" s="162"/>
      <c r="F5" s="163"/>
      <c r="G5" s="87">
        <v>1</v>
      </c>
      <c r="H5" s="17">
        <v>1</v>
      </c>
      <c r="I5" s="17">
        <v>1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1</v>
      </c>
      <c r="Q5" s="17">
        <v>1</v>
      </c>
    </row>
    <row r="6" spans="1:18" ht="30.75" customHeight="1" x14ac:dyDescent="0.2">
      <c r="B6" s="156"/>
      <c r="C6" s="159"/>
      <c r="D6" s="203" t="s">
        <v>14</v>
      </c>
      <c r="E6" s="204"/>
      <c r="F6" s="205"/>
      <c r="G6" s="88">
        <v>1</v>
      </c>
      <c r="H6" s="5">
        <v>1</v>
      </c>
      <c r="I6" s="5">
        <v>1</v>
      </c>
      <c r="J6" s="5">
        <v>1</v>
      </c>
      <c r="K6" s="5">
        <v>1</v>
      </c>
      <c r="L6" s="5">
        <v>1</v>
      </c>
      <c r="M6" s="5">
        <v>1</v>
      </c>
      <c r="N6" s="5">
        <v>1</v>
      </c>
      <c r="O6" s="5">
        <v>1</v>
      </c>
      <c r="P6" s="5">
        <v>1</v>
      </c>
      <c r="Q6" s="5">
        <v>1</v>
      </c>
    </row>
    <row r="7" spans="1:18" ht="14.25" customHeight="1" x14ac:dyDescent="0.2">
      <c r="B7" s="156"/>
      <c r="C7" s="159"/>
      <c r="D7" s="203" t="s">
        <v>63</v>
      </c>
      <c r="E7" s="204"/>
      <c r="F7" s="205"/>
      <c r="G7" s="88">
        <v>1</v>
      </c>
      <c r="H7" s="5">
        <v>1</v>
      </c>
      <c r="I7" s="5">
        <v>1</v>
      </c>
      <c r="J7" s="5">
        <v>1</v>
      </c>
      <c r="K7" s="5">
        <v>1</v>
      </c>
      <c r="L7" s="5">
        <v>1</v>
      </c>
      <c r="M7" s="5">
        <v>1</v>
      </c>
      <c r="N7" s="5">
        <v>1</v>
      </c>
      <c r="O7" s="5">
        <v>1</v>
      </c>
      <c r="P7" s="5">
        <v>1</v>
      </c>
      <c r="Q7" s="5">
        <v>1</v>
      </c>
    </row>
    <row r="8" spans="1:18" ht="14.25" customHeight="1" x14ac:dyDescent="0.2">
      <c r="B8" s="156"/>
      <c r="C8" s="159"/>
      <c r="D8" s="203" t="s">
        <v>22</v>
      </c>
      <c r="E8" s="204"/>
      <c r="F8" s="205"/>
      <c r="G8" s="89">
        <v>1</v>
      </c>
      <c r="H8" s="6" t="s">
        <v>70</v>
      </c>
      <c r="I8" s="6">
        <v>1</v>
      </c>
      <c r="J8" s="6" t="s">
        <v>70</v>
      </c>
      <c r="K8" s="6">
        <v>1</v>
      </c>
      <c r="L8" s="6" t="s">
        <v>70</v>
      </c>
      <c r="M8" s="6" t="s">
        <v>70</v>
      </c>
      <c r="N8" s="6">
        <v>1</v>
      </c>
      <c r="O8" s="6" t="s">
        <v>70</v>
      </c>
      <c r="P8" s="6">
        <v>1</v>
      </c>
      <c r="Q8" s="6">
        <v>1</v>
      </c>
    </row>
    <row r="9" spans="1:18" ht="14.25" customHeight="1" thickBot="1" x14ac:dyDescent="0.25">
      <c r="B9" s="156"/>
      <c r="C9" s="159"/>
      <c r="D9" s="206" t="s">
        <v>13</v>
      </c>
      <c r="E9" s="207"/>
      <c r="F9" s="208"/>
      <c r="G9" s="89">
        <v>1</v>
      </c>
      <c r="H9" s="6" t="s">
        <v>70</v>
      </c>
      <c r="I9" s="6">
        <v>1</v>
      </c>
      <c r="J9" s="6" t="s">
        <v>70</v>
      </c>
      <c r="K9" s="6">
        <v>1</v>
      </c>
      <c r="L9" s="6" t="s">
        <v>70</v>
      </c>
      <c r="M9" s="6" t="s">
        <v>70</v>
      </c>
      <c r="N9" s="6">
        <v>1</v>
      </c>
      <c r="O9" s="6" t="s">
        <v>70</v>
      </c>
      <c r="P9" s="6">
        <v>1</v>
      </c>
      <c r="Q9" s="6">
        <v>1</v>
      </c>
    </row>
    <row r="10" spans="1:18" ht="15" customHeight="1" x14ac:dyDescent="0.2">
      <c r="B10" s="156"/>
      <c r="C10" s="159"/>
      <c r="D10" s="186" t="s">
        <v>66</v>
      </c>
      <c r="E10" s="187"/>
      <c r="F10" s="188"/>
      <c r="G10" s="63">
        <f>SUM(G5:G9)</f>
        <v>5</v>
      </c>
      <c r="H10" s="63">
        <f>SUM(H5:H9)</f>
        <v>3</v>
      </c>
      <c r="I10" s="53">
        <f t="shared" ref="I10:N10" si="0">SUM(I5:I9)</f>
        <v>5</v>
      </c>
      <c r="J10" s="63">
        <f>SUM(J5:J9)</f>
        <v>3</v>
      </c>
      <c r="K10" s="53">
        <f t="shared" si="0"/>
        <v>5</v>
      </c>
      <c r="L10" s="63">
        <f>SUM(L5:L9)</f>
        <v>3</v>
      </c>
      <c r="M10" s="63">
        <f>SUM(M5:M9)</f>
        <v>3</v>
      </c>
      <c r="N10" s="53">
        <f t="shared" si="0"/>
        <v>5</v>
      </c>
      <c r="O10" s="63">
        <f>SUM(O5:O9)</f>
        <v>3</v>
      </c>
      <c r="P10" s="63">
        <f>SUM(P5:P9)</f>
        <v>5</v>
      </c>
      <c r="Q10" s="63">
        <f>SUM(Q5:Q9)</f>
        <v>5</v>
      </c>
      <c r="R10" s="33"/>
    </row>
    <row r="11" spans="1:18" ht="14.25" customHeight="1" x14ac:dyDescent="0.2">
      <c r="B11" s="156"/>
      <c r="C11" s="159"/>
      <c r="D11" s="189" t="s">
        <v>67</v>
      </c>
      <c r="E11" s="190"/>
      <c r="F11" s="191"/>
      <c r="G11" s="57">
        <v>0.2</v>
      </c>
      <c r="H11" s="64">
        <v>0.2</v>
      </c>
      <c r="I11" s="65">
        <v>0.2</v>
      </c>
      <c r="J11" s="64">
        <v>0.2</v>
      </c>
      <c r="K11" s="65">
        <v>0.2</v>
      </c>
      <c r="L11" s="64">
        <v>0.2</v>
      </c>
      <c r="M11" s="64">
        <v>0.2</v>
      </c>
      <c r="N11" s="65">
        <v>0.2</v>
      </c>
      <c r="O11" s="64">
        <v>0.2</v>
      </c>
      <c r="P11" s="64">
        <v>0.2</v>
      </c>
      <c r="Q11" s="64">
        <v>0.2</v>
      </c>
    </row>
    <row r="12" spans="1:18" ht="14.25" customHeight="1" thickBot="1" x14ac:dyDescent="0.25">
      <c r="B12" s="157"/>
      <c r="C12" s="160"/>
      <c r="D12" s="192" t="s">
        <v>68</v>
      </c>
      <c r="E12" s="193"/>
      <c r="F12" s="194"/>
      <c r="G12" s="59">
        <f>(G11*G10)/$G$10</f>
        <v>0.2</v>
      </c>
      <c r="H12" s="60">
        <f>(H10*H11)/$G$10</f>
        <v>0.12000000000000002</v>
      </c>
      <c r="I12" s="66">
        <f t="shared" ref="I12:N12" si="1">(I10*I11)/$G$10</f>
        <v>0.2</v>
      </c>
      <c r="J12" s="60">
        <f>(J10*J11)/$G$10</f>
        <v>0.12000000000000002</v>
      </c>
      <c r="K12" s="67">
        <f t="shared" si="1"/>
        <v>0.2</v>
      </c>
      <c r="L12" s="60">
        <f>(L10*L11)/$G$10</f>
        <v>0.12000000000000002</v>
      </c>
      <c r="M12" s="60">
        <f>(M10*M11)/$G$10</f>
        <v>0.12000000000000002</v>
      </c>
      <c r="N12" s="66">
        <f t="shared" si="1"/>
        <v>0.2</v>
      </c>
      <c r="O12" s="60">
        <f>(O10*O11)/$G$10</f>
        <v>0.12000000000000002</v>
      </c>
      <c r="P12" s="60">
        <f>(P10*P11)/$G$10</f>
        <v>0.2</v>
      </c>
      <c r="Q12" s="60">
        <f>(Q10*Q11)/$G$10</f>
        <v>0.2</v>
      </c>
      <c r="R12" s="33"/>
    </row>
    <row r="13" spans="1:18" ht="15" customHeight="1" x14ac:dyDescent="0.2">
      <c r="B13" s="155" t="s">
        <v>72</v>
      </c>
      <c r="C13" s="158">
        <v>0.5</v>
      </c>
      <c r="D13" s="195" t="s">
        <v>19</v>
      </c>
      <c r="E13" s="195"/>
      <c r="F13" s="19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8" ht="15" customHeight="1" x14ac:dyDescent="0.2">
      <c r="B14" s="156"/>
      <c r="C14" s="159"/>
      <c r="D14" s="47"/>
      <c r="E14" s="179" t="s">
        <v>16</v>
      </c>
      <c r="F14" s="180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</row>
    <row r="15" spans="1:18" ht="28.5" customHeight="1" x14ac:dyDescent="0.2">
      <c r="B15" s="156"/>
      <c r="C15" s="159"/>
      <c r="D15" s="35"/>
      <c r="E15" s="15"/>
      <c r="F15" s="12" t="s">
        <v>24</v>
      </c>
      <c r="G15" s="90">
        <v>1</v>
      </c>
      <c r="H15" s="11" t="s">
        <v>70</v>
      </c>
      <c r="I15" s="11">
        <v>1</v>
      </c>
      <c r="J15" s="11" t="s">
        <v>70</v>
      </c>
      <c r="K15" s="11">
        <v>1</v>
      </c>
      <c r="L15" s="11" t="s">
        <v>70</v>
      </c>
      <c r="M15" s="11" t="s">
        <v>70</v>
      </c>
      <c r="N15" s="11">
        <v>1</v>
      </c>
      <c r="O15" s="11" t="s">
        <v>70</v>
      </c>
      <c r="P15" s="11">
        <v>1</v>
      </c>
      <c r="Q15" s="11">
        <v>1</v>
      </c>
    </row>
    <row r="16" spans="1:18" ht="28.5" customHeight="1" x14ac:dyDescent="0.2">
      <c r="B16" s="156"/>
      <c r="C16" s="159"/>
      <c r="D16" s="35"/>
      <c r="E16" s="15"/>
      <c r="F16" s="12" t="s">
        <v>25</v>
      </c>
      <c r="G16" s="90">
        <v>1</v>
      </c>
      <c r="H16" s="11" t="s">
        <v>70</v>
      </c>
      <c r="I16" s="11">
        <v>1</v>
      </c>
      <c r="J16" s="11" t="s">
        <v>70</v>
      </c>
      <c r="K16" s="11">
        <v>1</v>
      </c>
      <c r="L16" s="11" t="s">
        <v>70</v>
      </c>
      <c r="M16" s="11" t="s">
        <v>70</v>
      </c>
      <c r="N16" s="11">
        <v>1</v>
      </c>
      <c r="O16" s="11" t="s">
        <v>70</v>
      </c>
      <c r="P16" s="11">
        <v>1</v>
      </c>
      <c r="Q16" s="11">
        <v>1</v>
      </c>
    </row>
    <row r="17" spans="2:20" ht="28.5" customHeight="1" x14ac:dyDescent="0.2">
      <c r="B17" s="156"/>
      <c r="C17" s="159"/>
      <c r="D17" s="35"/>
      <c r="E17" s="15"/>
      <c r="F17" s="12" t="s">
        <v>78</v>
      </c>
      <c r="G17" s="90">
        <v>1</v>
      </c>
      <c r="H17" s="11" t="s">
        <v>70</v>
      </c>
      <c r="I17" s="11">
        <v>1</v>
      </c>
      <c r="J17" s="11" t="s">
        <v>70</v>
      </c>
      <c r="K17" s="11">
        <v>1</v>
      </c>
      <c r="L17" s="11" t="s">
        <v>70</v>
      </c>
      <c r="M17" s="11" t="s">
        <v>70</v>
      </c>
      <c r="N17" s="11">
        <v>1</v>
      </c>
      <c r="O17" s="11" t="s">
        <v>70</v>
      </c>
      <c r="P17" s="11">
        <v>1</v>
      </c>
      <c r="Q17" s="11">
        <v>1</v>
      </c>
    </row>
    <row r="18" spans="2:20" ht="28.5" customHeight="1" x14ac:dyDescent="0.2">
      <c r="B18" s="156"/>
      <c r="C18" s="159"/>
      <c r="D18" s="35"/>
      <c r="E18" s="15"/>
      <c r="F18" s="12" t="s">
        <v>17</v>
      </c>
      <c r="G18" s="90">
        <v>1</v>
      </c>
      <c r="H18" s="11" t="s">
        <v>70</v>
      </c>
      <c r="I18" s="11">
        <v>1</v>
      </c>
      <c r="J18" s="11" t="s">
        <v>70</v>
      </c>
      <c r="K18" s="11">
        <v>1</v>
      </c>
      <c r="L18" s="11" t="s">
        <v>70</v>
      </c>
      <c r="M18" s="11" t="s">
        <v>70</v>
      </c>
      <c r="N18" s="11">
        <v>1</v>
      </c>
      <c r="O18" s="11" t="s">
        <v>70</v>
      </c>
      <c r="P18" s="11">
        <v>1</v>
      </c>
      <c r="Q18" s="11">
        <v>1</v>
      </c>
    </row>
    <row r="19" spans="2:20" ht="15" customHeight="1" x14ac:dyDescent="0.2">
      <c r="B19" s="156"/>
      <c r="C19" s="159"/>
      <c r="D19" s="47"/>
      <c r="E19" s="179" t="s">
        <v>18</v>
      </c>
      <c r="F19" s="180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</row>
    <row r="20" spans="2:20" ht="28.5" customHeight="1" x14ac:dyDescent="0.2">
      <c r="B20" s="156"/>
      <c r="C20" s="159"/>
      <c r="D20" s="35"/>
      <c r="E20" s="15"/>
      <c r="F20" s="12" t="s">
        <v>24</v>
      </c>
      <c r="G20" s="90">
        <v>1</v>
      </c>
      <c r="H20" s="11" t="s">
        <v>70</v>
      </c>
      <c r="I20" s="11">
        <v>1</v>
      </c>
      <c r="J20" s="11" t="s">
        <v>70</v>
      </c>
      <c r="K20" s="11">
        <v>1</v>
      </c>
      <c r="L20" s="11" t="s">
        <v>70</v>
      </c>
      <c r="M20" s="11" t="s">
        <v>70</v>
      </c>
      <c r="N20" s="11">
        <v>1</v>
      </c>
      <c r="O20" s="11" t="s">
        <v>70</v>
      </c>
      <c r="P20" s="11">
        <v>1</v>
      </c>
      <c r="Q20" s="11">
        <v>1</v>
      </c>
    </row>
    <row r="21" spans="2:20" ht="28.5" customHeight="1" x14ac:dyDescent="0.2">
      <c r="B21" s="156"/>
      <c r="C21" s="159"/>
      <c r="D21" s="35"/>
      <c r="E21" s="15"/>
      <c r="F21" s="12" t="s">
        <v>25</v>
      </c>
      <c r="G21" s="90">
        <v>1</v>
      </c>
      <c r="H21" s="11" t="s">
        <v>70</v>
      </c>
      <c r="I21" s="11">
        <v>1</v>
      </c>
      <c r="J21" s="11" t="s">
        <v>70</v>
      </c>
      <c r="K21" s="11">
        <v>1</v>
      </c>
      <c r="L21" s="11" t="s">
        <v>70</v>
      </c>
      <c r="M21" s="11" t="s">
        <v>70</v>
      </c>
      <c r="N21" s="11">
        <v>1</v>
      </c>
      <c r="O21" s="11" t="s">
        <v>70</v>
      </c>
      <c r="P21" s="11">
        <v>1</v>
      </c>
      <c r="Q21" s="11">
        <v>1</v>
      </c>
    </row>
    <row r="22" spans="2:20" ht="28.5" customHeight="1" x14ac:dyDescent="0.2">
      <c r="B22" s="156"/>
      <c r="C22" s="159"/>
      <c r="D22" s="36"/>
      <c r="E22" s="15"/>
      <c r="F22" s="12" t="s">
        <v>78</v>
      </c>
      <c r="G22" s="90">
        <v>1</v>
      </c>
      <c r="H22" s="11" t="s">
        <v>70</v>
      </c>
      <c r="I22" s="11">
        <v>1</v>
      </c>
      <c r="J22" s="11" t="s">
        <v>70</v>
      </c>
      <c r="K22" s="11">
        <v>1</v>
      </c>
      <c r="L22" s="11" t="s">
        <v>70</v>
      </c>
      <c r="M22" s="11" t="s">
        <v>70</v>
      </c>
      <c r="N22" s="11">
        <v>1</v>
      </c>
      <c r="O22" s="11" t="s">
        <v>70</v>
      </c>
      <c r="P22" s="11">
        <v>1</v>
      </c>
      <c r="Q22" s="11">
        <v>1</v>
      </c>
      <c r="T22" s="114"/>
    </row>
    <row r="23" spans="2:20" ht="28.5" customHeight="1" x14ac:dyDescent="0.2">
      <c r="B23" s="156"/>
      <c r="C23" s="159"/>
      <c r="D23" s="119"/>
      <c r="E23" s="16"/>
      <c r="F23" s="12" t="s">
        <v>17</v>
      </c>
      <c r="G23" s="90">
        <v>1</v>
      </c>
      <c r="H23" s="11" t="s">
        <v>70</v>
      </c>
      <c r="I23" s="5">
        <v>1</v>
      </c>
      <c r="J23" s="11" t="s">
        <v>70</v>
      </c>
      <c r="K23" s="11">
        <v>1</v>
      </c>
      <c r="L23" s="11" t="s">
        <v>70</v>
      </c>
      <c r="M23" s="11" t="s">
        <v>70</v>
      </c>
      <c r="N23" s="5">
        <v>1</v>
      </c>
      <c r="O23" s="11" t="s">
        <v>70</v>
      </c>
      <c r="P23" s="11">
        <v>1</v>
      </c>
      <c r="Q23" s="11">
        <v>1</v>
      </c>
      <c r="T23" s="114"/>
    </row>
    <row r="24" spans="2:20" ht="15" customHeight="1" x14ac:dyDescent="0.2">
      <c r="B24" s="156"/>
      <c r="C24" s="159"/>
      <c r="D24" s="48"/>
      <c r="E24" s="179" t="s">
        <v>11</v>
      </c>
      <c r="F24" s="180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T24" s="114"/>
    </row>
    <row r="25" spans="2:20" ht="28.5" customHeight="1" x14ac:dyDescent="0.2">
      <c r="B25" s="156"/>
      <c r="C25" s="159"/>
      <c r="D25" s="119"/>
      <c r="E25" s="15"/>
      <c r="F25" s="12" t="s">
        <v>23</v>
      </c>
      <c r="G25" s="88">
        <v>1</v>
      </c>
      <c r="H25" s="11" t="s">
        <v>70</v>
      </c>
      <c r="I25" s="5">
        <v>1</v>
      </c>
      <c r="J25" s="11" t="s">
        <v>70</v>
      </c>
      <c r="K25" s="5">
        <v>1</v>
      </c>
      <c r="L25" s="11" t="s">
        <v>70</v>
      </c>
      <c r="M25" s="11" t="s">
        <v>70</v>
      </c>
      <c r="N25" s="5">
        <v>1</v>
      </c>
      <c r="O25" s="11" t="s">
        <v>70</v>
      </c>
      <c r="P25" s="11">
        <v>1</v>
      </c>
      <c r="Q25" s="11">
        <v>1</v>
      </c>
      <c r="T25" s="114"/>
    </row>
    <row r="26" spans="2:20" ht="28.5" customHeight="1" x14ac:dyDescent="0.2">
      <c r="B26" s="156"/>
      <c r="C26" s="159"/>
      <c r="D26" s="119"/>
      <c r="E26" s="15"/>
      <c r="F26" s="12" t="s">
        <v>24</v>
      </c>
      <c r="G26" s="88">
        <v>1</v>
      </c>
      <c r="H26" s="11" t="s">
        <v>70</v>
      </c>
      <c r="I26" s="5">
        <v>1</v>
      </c>
      <c r="J26" s="11" t="s">
        <v>70</v>
      </c>
      <c r="K26" s="5">
        <v>1</v>
      </c>
      <c r="L26" s="11" t="s">
        <v>70</v>
      </c>
      <c r="M26" s="11" t="s">
        <v>70</v>
      </c>
      <c r="N26" s="5">
        <v>1</v>
      </c>
      <c r="O26" s="11" t="s">
        <v>70</v>
      </c>
      <c r="P26" s="11">
        <v>1</v>
      </c>
      <c r="Q26" s="11">
        <v>1</v>
      </c>
      <c r="T26" s="114"/>
    </row>
    <row r="27" spans="2:20" ht="28.5" customHeight="1" x14ac:dyDescent="0.2">
      <c r="B27" s="156"/>
      <c r="C27" s="159"/>
      <c r="D27" s="119"/>
      <c r="E27" s="15"/>
      <c r="F27" s="12" t="s">
        <v>25</v>
      </c>
      <c r="G27" s="88">
        <v>1</v>
      </c>
      <c r="H27" s="11" t="s">
        <v>70</v>
      </c>
      <c r="I27" s="5">
        <v>1</v>
      </c>
      <c r="J27" s="11" t="s">
        <v>70</v>
      </c>
      <c r="K27" s="5">
        <v>1</v>
      </c>
      <c r="L27" s="11" t="s">
        <v>70</v>
      </c>
      <c r="M27" s="11" t="s">
        <v>70</v>
      </c>
      <c r="N27" s="5">
        <v>1</v>
      </c>
      <c r="O27" s="11" t="s">
        <v>70</v>
      </c>
      <c r="P27" s="11">
        <v>1</v>
      </c>
      <c r="Q27" s="11">
        <v>1</v>
      </c>
      <c r="T27" s="115"/>
    </row>
    <row r="28" spans="2:20" ht="15" customHeight="1" x14ac:dyDescent="0.2">
      <c r="B28" s="156"/>
      <c r="C28" s="159"/>
      <c r="D28" s="119"/>
      <c r="E28" s="181" t="s">
        <v>26</v>
      </c>
      <c r="F28" s="182"/>
      <c r="G28" s="88">
        <v>1</v>
      </c>
      <c r="H28" s="11" t="s">
        <v>70</v>
      </c>
      <c r="I28" s="5">
        <v>1</v>
      </c>
      <c r="J28" s="11" t="s">
        <v>70</v>
      </c>
      <c r="K28" s="5">
        <v>1</v>
      </c>
      <c r="L28" s="11" t="s">
        <v>70</v>
      </c>
      <c r="M28" s="11" t="s">
        <v>70</v>
      </c>
      <c r="N28" s="5">
        <v>1</v>
      </c>
      <c r="O28" s="11" t="s">
        <v>70</v>
      </c>
      <c r="P28" s="11">
        <v>1</v>
      </c>
      <c r="Q28" s="11">
        <v>1</v>
      </c>
      <c r="T28" s="114"/>
    </row>
    <row r="29" spans="2:20" ht="15" customHeight="1" x14ac:dyDescent="0.2">
      <c r="B29" s="156"/>
      <c r="C29" s="159"/>
      <c r="D29" s="119"/>
      <c r="E29" s="181" t="s">
        <v>81</v>
      </c>
      <c r="F29" s="182"/>
      <c r="G29" s="88">
        <v>1</v>
      </c>
      <c r="H29" s="11" t="s">
        <v>70</v>
      </c>
      <c r="I29" s="5">
        <v>1</v>
      </c>
      <c r="J29" s="11" t="s">
        <v>70</v>
      </c>
      <c r="K29" s="5">
        <v>1</v>
      </c>
      <c r="L29" s="11" t="s">
        <v>70</v>
      </c>
      <c r="M29" s="11" t="s">
        <v>70</v>
      </c>
      <c r="N29" s="5">
        <v>1</v>
      </c>
      <c r="O29" s="11" t="s">
        <v>70</v>
      </c>
      <c r="P29" s="11">
        <v>1</v>
      </c>
      <c r="Q29" s="11">
        <v>1</v>
      </c>
    </row>
    <row r="30" spans="2:20" ht="15" customHeight="1" x14ac:dyDescent="0.2">
      <c r="B30" s="156"/>
      <c r="C30" s="159"/>
      <c r="D30" s="119"/>
      <c r="E30" s="181" t="s">
        <v>27</v>
      </c>
      <c r="F30" s="182"/>
      <c r="G30" s="88">
        <v>1</v>
      </c>
      <c r="H30" s="11" t="s">
        <v>70</v>
      </c>
      <c r="I30" s="5">
        <v>1</v>
      </c>
      <c r="J30" s="11" t="s">
        <v>70</v>
      </c>
      <c r="K30" s="5">
        <v>1</v>
      </c>
      <c r="L30" s="11" t="s">
        <v>70</v>
      </c>
      <c r="M30" s="11" t="s">
        <v>70</v>
      </c>
      <c r="N30" s="5">
        <v>1</v>
      </c>
      <c r="O30" s="11" t="s">
        <v>70</v>
      </c>
      <c r="P30" s="11">
        <v>1</v>
      </c>
      <c r="Q30" s="11">
        <v>1</v>
      </c>
    </row>
    <row r="31" spans="2:20" ht="15" customHeight="1" x14ac:dyDescent="0.2">
      <c r="B31" s="156"/>
      <c r="C31" s="159"/>
      <c r="D31" s="119"/>
      <c r="E31" s="181" t="s">
        <v>28</v>
      </c>
      <c r="F31" s="182"/>
      <c r="G31" s="88">
        <v>1</v>
      </c>
      <c r="H31" s="11" t="s">
        <v>70</v>
      </c>
      <c r="I31" s="5">
        <v>1</v>
      </c>
      <c r="J31" s="11" t="s">
        <v>70</v>
      </c>
      <c r="K31" s="5">
        <v>1</v>
      </c>
      <c r="L31" s="11" t="s">
        <v>70</v>
      </c>
      <c r="M31" s="11" t="s">
        <v>70</v>
      </c>
      <c r="N31" s="5">
        <v>1</v>
      </c>
      <c r="O31" s="11" t="s">
        <v>70</v>
      </c>
      <c r="P31" s="11">
        <v>1</v>
      </c>
      <c r="Q31" s="11">
        <v>1</v>
      </c>
    </row>
    <row r="32" spans="2:20" ht="15" customHeight="1" x14ac:dyDescent="0.2">
      <c r="B32" s="156"/>
      <c r="C32" s="159"/>
      <c r="D32" s="119"/>
      <c r="E32" s="181" t="s">
        <v>29</v>
      </c>
      <c r="F32" s="182"/>
      <c r="G32" s="88">
        <v>1</v>
      </c>
      <c r="H32" s="11" t="s">
        <v>70</v>
      </c>
      <c r="I32" s="5">
        <v>1</v>
      </c>
      <c r="J32" s="11" t="s">
        <v>70</v>
      </c>
      <c r="K32" s="5">
        <v>1</v>
      </c>
      <c r="L32" s="11" t="s">
        <v>70</v>
      </c>
      <c r="M32" s="11" t="s">
        <v>70</v>
      </c>
      <c r="N32" s="5">
        <v>1</v>
      </c>
      <c r="O32" s="11" t="s">
        <v>70</v>
      </c>
      <c r="P32" s="11">
        <v>1</v>
      </c>
      <c r="Q32" s="11">
        <v>1</v>
      </c>
    </row>
    <row r="33" spans="2:17" ht="15" customHeight="1" x14ac:dyDescent="0.2">
      <c r="B33" s="156"/>
      <c r="C33" s="159"/>
      <c r="D33" s="119"/>
      <c r="E33" s="181" t="s">
        <v>30</v>
      </c>
      <c r="F33" s="182"/>
      <c r="G33" s="88">
        <v>1</v>
      </c>
      <c r="H33" s="11" t="s">
        <v>70</v>
      </c>
      <c r="I33" s="5">
        <v>1</v>
      </c>
      <c r="J33" s="11" t="s">
        <v>70</v>
      </c>
      <c r="K33" s="5">
        <v>1</v>
      </c>
      <c r="L33" s="11" t="s">
        <v>70</v>
      </c>
      <c r="M33" s="11" t="s">
        <v>70</v>
      </c>
      <c r="N33" s="5">
        <v>1</v>
      </c>
      <c r="O33" s="11" t="s">
        <v>70</v>
      </c>
      <c r="P33" s="11">
        <v>1</v>
      </c>
      <c r="Q33" s="11">
        <v>1</v>
      </c>
    </row>
    <row r="34" spans="2:17" ht="15" customHeight="1" x14ac:dyDescent="0.2">
      <c r="B34" s="156"/>
      <c r="C34" s="159"/>
      <c r="D34" s="119"/>
      <c r="E34" s="181" t="s">
        <v>58</v>
      </c>
      <c r="F34" s="182"/>
      <c r="G34" s="88">
        <v>1</v>
      </c>
      <c r="H34" s="11" t="s">
        <v>70</v>
      </c>
      <c r="I34" s="5">
        <v>1</v>
      </c>
      <c r="J34" s="11" t="s">
        <v>70</v>
      </c>
      <c r="K34" s="5">
        <v>1</v>
      </c>
      <c r="L34" s="11" t="s">
        <v>70</v>
      </c>
      <c r="M34" s="11" t="s">
        <v>70</v>
      </c>
      <c r="N34" s="5">
        <v>1</v>
      </c>
      <c r="O34" s="11" t="s">
        <v>70</v>
      </c>
      <c r="P34" s="11">
        <v>1</v>
      </c>
      <c r="Q34" s="11">
        <v>1</v>
      </c>
    </row>
    <row r="35" spans="2:17" ht="15" customHeight="1" x14ac:dyDescent="0.2">
      <c r="B35" s="156"/>
      <c r="C35" s="159"/>
      <c r="D35" s="119"/>
      <c r="E35" s="181" t="s">
        <v>31</v>
      </c>
      <c r="F35" s="182"/>
      <c r="G35" s="88">
        <v>1</v>
      </c>
      <c r="H35" s="11" t="s">
        <v>70</v>
      </c>
      <c r="I35" s="5">
        <v>1</v>
      </c>
      <c r="J35" s="11" t="s">
        <v>70</v>
      </c>
      <c r="K35" s="5">
        <v>1</v>
      </c>
      <c r="L35" s="11" t="s">
        <v>70</v>
      </c>
      <c r="M35" s="11" t="s">
        <v>70</v>
      </c>
      <c r="N35" s="5">
        <v>1</v>
      </c>
      <c r="O35" s="11" t="s">
        <v>70</v>
      </c>
      <c r="P35" s="11">
        <v>1</v>
      </c>
      <c r="Q35" s="11">
        <v>1</v>
      </c>
    </row>
    <row r="36" spans="2:17" ht="15" customHeight="1" x14ac:dyDescent="0.2">
      <c r="B36" s="156"/>
      <c r="C36" s="159"/>
      <c r="D36" s="119"/>
      <c r="E36" s="181" t="s">
        <v>32</v>
      </c>
      <c r="F36" s="182"/>
      <c r="G36" s="88">
        <v>1</v>
      </c>
      <c r="H36" s="11" t="s">
        <v>70</v>
      </c>
      <c r="I36" s="5">
        <v>1</v>
      </c>
      <c r="J36" s="11" t="s">
        <v>70</v>
      </c>
      <c r="K36" s="5">
        <v>1</v>
      </c>
      <c r="L36" s="11" t="s">
        <v>70</v>
      </c>
      <c r="M36" s="11" t="s">
        <v>70</v>
      </c>
      <c r="N36" s="5">
        <v>1</v>
      </c>
      <c r="O36" s="11" t="s">
        <v>70</v>
      </c>
      <c r="P36" s="11">
        <v>1</v>
      </c>
      <c r="Q36" s="11">
        <v>1</v>
      </c>
    </row>
    <row r="37" spans="2:17" ht="29.25" customHeight="1" x14ac:dyDescent="0.2">
      <c r="B37" s="156"/>
      <c r="C37" s="159"/>
      <c r="D37" s="119"/>
      <c r="E37" s="183" t="s">
        <v>34</v>
      </c>
      <c r="F37" s="184"/>
      <c r="G37" s="88">
        <v>1</v>
      </c>
      <c r="H37" s="11" t="s">
        <v>70</v>
      </c>
      <c r="I37" s="5">
        <v>1</v>
      </c>
      <c r="J37" s="11" t="s">
        <v>70</v>
      </c>
      <c r="K37" s="5">
        <v>1</v>
      </c>
      <c r="L37" s="11" t="s">
        <v>70</v>
      </c>
      <c r="M37" s="11" t="s">
        <v>70</v>
      </c>
      <c r="N37" s="5">
        <v>1</v>
      </c>
      <c r="O37" s="11" t="s">
        <v>70</v>
      </c>
      <c r="P37" s="11">
        <v>1</v>
      </c>
      <c r="Q37" s="11">
        <v>1</v>
      </c>
    </row>
    <row r="38" spans="2:17" ht="15" customHeight="1" x14ac:dyDescent="0.2">
      <c r="B38" s="156"/>
      <c r="C38" s="159"/>
      <c r="D38" s="119"/>
      <c r="E38" s="181" t="s">
        <v>33</v>
      </c>
      <c r="F38" s="182"/>
      <c r="G38" s="88">
        <v>1</v>
      </c>
      <c r="H38" s="11" t="s">
        <v>70</v>
      </c>
      <c r="I38" s="5">
        <v>1</v>
      </c>
      <c r="J38" s="11" t="s">
        <v>70</v>
      </c>
      <c r="K38" s="5">
        <v>1</v>
      </c>
      <c r="L38" s="11" t="s">
        <v>70</v>
      </c>
      <c r="M38" s="11" t="s">
        <v>70</v>
      </c>
      <c r="N38" s="5">
        <v>1</v>
      </c>
      <c r="O38" s="11" t="s">
        <v>70</v>
      </c>
      <c r="P38" s="11">
        <v>1</v>
      </c>
      <c r="Q38" s="11">
        <v>1</v>
      </c>
    </row>
    <row r="39" spans="2:17" ht="29.25" customHeight="1" x14ac:dyDescent="0.2">
      <c r="B39" s="156"/>
      <c r="C39" s="159"/>
      <c r="D39" s="119"/>
      <c r="E39" s="164" t="s">
        <v>35</v>
      </c>
      <c r="F39" s="166"/>
      <c r="G39" s="89">
        <v>1</v>
      </c>
      <c r="H39" s="11" t="s">
        <v>70</v>
      </c>
      <c r="I39" s="5">
        <v>1</v>
      </c>
      <c r="J39" s="11" t="s">
        <v>70</v>
      </c>
      <c r="K39" s="5">
        <v>1</v>
      </c>
      <c r="L39" s="11" t="s">
        <v>70</v>
      </c>
      <c r="M39" s="11" t="s">
        <v>70</v>
      </c>
      <c r="N39" s="5">
        <v>1</v>
      </c>
      <c r="O39" s="11" t="s">
        <v>70</v>
      </c>
      <c r="P39" s="11">
        <v>1</v>
      </c>
      <c r="Q39" s="11">
        <v>1</v>
      </c>
    </row>
    <row r="40" spans="2:17" ht="15" customHeight="1" x14ac:dyDescent="0.2">
      <c r="B40" s="156"/>
      <c r="C40" s="159"/>
      <c r="D40" s="119"/>
      <c r="E40" s="14" t="s">
        <v>36</v>
      </c>
      <c r="F40" s="13"/>
      <c r="G40" s="89">
        <v>1</v>
      </c>
      <c r="H40" s="11" t="s">
        <v>70</v>
      </c>
      <c r="I40" s="5">
        <v>1</v>
      </c>
      <c r="J40" s="11" t="s">
        <v>70</v>
      </c>
      <c r="K40" s="5">
        <v>1</v>
      </c>
      <c r="L40" s="11" t="s">
        <v>70</v>
      </c>
      <c r="M40" s="11" t="s">
        <v>70</v>
      </c>
      <c r="N40" s="5">
        <v>1</v>
      </c>
      <c r="O40" s="11" t="s">
        <v>70</v>
      </c>
      <c r="P40" s="11">
        <v>1</v>
      </c>
      <c r="Q40" s="11">
        <v>1</v>
      </c>
    </row>
    <row r="41" spans="2:17" ht="15" customHeight="1" x14ac:dyDescent="0.2">
      <c r="B41" s="156"/>
      <c r="C41" s="159"/>
      <c r="D41" s="185" t="s">
        <v>20</v>
      </c>
      <c r="E41" s="185"/>
      <c r="F41" s="180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</row>
    <row r="42" spans="2:17" ht="15" customHeight="1" x14ac:dyDescent="0.2">
      <c r="B42" s="156"/>
      <c r="C42" s="159"/>
      <c r="D42" s="49"/>
      <c r="E42" s="179" t="s">
        <v>37</v>
      </c>
      <c r="F42" s="180"/>
      <c r="G42" s="42"/>
      <c r="H42" s="99"/>
      <c r="I42" s="44"/>
      <c r="J42" s="99"/>
      <c r="K42" s="45"/>
      <c r="L42" s="99"/>
      <c r="M42" s="99"/>
      <c r="N42" s="45"/>
      <c r="O42" s="99"/>
      <c r="P42" s="99"/>
      <c r="Q42" s="99"/>
    </row>
    <row r="43" spans="2:17" ht="15" customHeight="1" x14ac:dyDescent="0.2">
      <c r="B43" s="156"/>
      <c r="C43" s="159"/>
      <c r="D43" s="37"/>
      <c r="E43" s="16"/>
      <c r="F43" s="26" t="s">
        <v>38</v>
      </c>
      <c r="G43" s="89">
        <v>1</v>
      </c>
      <c r="H43" s="11" t="s">
        <v>70</v>
      </c>
      <c r="I43" s="6">
        <v>1</v>
      </c>
      <c r="J43" s="11" t="s">
        <v>70</v>
      </c>
      <c r="K43" s="6">
        <v>1</v>
      </c>
      <c r="L43" s="11" t="s">
        <v>70</v>
      </c>
      <c r="M43" s="11" t="s">
        <v>70</v>
      </c>
      <c r="N43" s="6">
        <v>1</v>
      </c>
      <c r="O43" s="11" t="s">
        <v>70</v>
      </c>
      <c r="P43" s="11">
        <v>1</v>
      </c>
      <c r="Q43" s="11">
        <v>1</v>
      </c>
    </row>
    <row r="44" spans="2:17" ht="15" customHeight="1" x14ac:dyDescent="0.2">
      <c r="B44" s="156"/>
      <c r="C44" s="159"/>
      <c r="D44" s="37"/>
      <c r="E44" s="16"/>
      <c r="F44" s="26" t="s">
        <v>39</v>
      </c>
      <c r="G44" s="89">
        <v>1</v>
      </c>
      <c r="H44" s="11" t="s">
        <v>70</v>
      </c>
      <c r="I44" s="6">
        <v>1</v>
      </c>
      <c r="J44" s="11" t="s">
        <v>70</v>
      </c>
      <c r="K44" s="6">
        <v>1</v>
      </c>
      <c r="L44" s="11" t="s">
        <v>70</v>
      </c>
      <c r="M44" s="11" t="s">
        <v>70</v>
      </c>
      <c r="N44" s="6">
        <v>1</v>
      </c>
      <c r="O44" s="11" t="s">
        <v>70</v>
      </c>
      <c r="P44" s="11">
        <v>1</v>
      </c>
      <c r="Q44" s="11">
        <v>1</v>
      </c>
    </row>
    <row r="45" spans="2:17" ht="15" customHeight="1" x14ac:dyDescent="0.2">
      <c r="B45" s="156"/>
      <c r="C45" s="159"/>
      <c r="D45" s="37"/>
      <c r="E45" s="16"/>
      <c r="F45" s="26" t="s">
        <v>40</v>
      </c>
      <c r="G45" s="89">
        <v>1</v>
      </c>
      <c r="H45" s="11" t="s">
        <v>70</v>
      </c>
      <c r="I45" s="6">
        <v>1</v>
      </c>
      <c r="J45" s="11" t="s">
        <v>70</v>
      </c>
      <c r="K45" s="6">
        <v>1</v>
      </c>
      <c r="L45" s="11" t="s">
        <v>70</v>
      </c>
      <c r="M45" s="11" t="s">
        <v>70</v>
      </c>
      <c r="N45" s="6">
        <v>1</v>
      </c>
      <c r="O45" s="11" t="s">
        <v>70</v>
      </c>
      <c r="P45" s="11">
        <v>1</v>
      </c>
      <c r="Q45" s="11">
        <v>1</v>
      </c>
    </row>
    <row r="46" spans="2:17" ht="15" customHeight="1" x14ac:dyDescent="0.2">
      <c r="B46" s="156"/>
      <c r="C46" s="159"/>
      <c r="D46" s="37"/>
      <c r="E46" s="16"/>
      <c r="F46" s="26" t="s">
        <v>41</v>
      </c>
      <c r="G46" s="89">
        <v>1</v>
      </c>
      <c r="H46" s="11" t="s">
        <v>70</v>
      </c>
      <c r="I46" s="6">
        <v>1</v>
      </c>
      <c r="J46" s="11" t="s">
        <v>70</v>
      </c>
      <c r="K46" s="6">
        <v>1</v>
      </c>
      <c r="L46" s="11" t="s">
        <v>70</v>
      </c>
      <c r="M46" s="11" t="s">
        <v>70</v>
      </c>
      <c r="N46" s="6">
        <v>1</v>
      </c>
      <c r="O46" s="11" t="s">
        <v>70</v>
      </c>
      <c r="P46" s="11">
        <v>1</v>
      </c>
      <c r="Q46" s="11">
        <v>1</v>
      </c>
    </row>
    <row r="47" spans="2:17" ht="15" customHeight="1" x14ac:dyDescent="0.2">
      <c r="B47" s="156"/>
      <c r="C47" s="159"/>
      <c r="D47" s="37"/>
      <c r="E47" s="16"/>
      <c r="F47" s="26" t="s">
        <v>42</v>
      </c>
      <c r="G47" s="89">
        <v>1</v>
      </c>
      <c r="H47" s="11" t="s">
        <v>70</v>
      </c>
      <c r="I47" s="6">
        <v>1</v>
      </c>
      <c r="J47" s="11" t="s">
        <v>70</v>
      </c>
      <c r="K47" s="6">
        <v>1</v>
      </c>
      <c r="L47" s="11" t="s">
        <v>70</v>
      </c>
      <c r="M47" s="11" t="s">
        <v>70</v>
      </c>
      <c r="N47" s="6">
        <v>1</v>
      </c>
      <c r="O47" s="11" t="s">
        <v>70</v>
      </c>
      <c r="P47" s="11">
        <v>1</v>
      </c>
      <c r="Q47" s="11">
        <v>1</v>
      </c>
    </row>
    <row r="48" spans="2:17" ht="15" customHeight="1" x14ac:dyDescent="0.2">
      <c r="B48" s="156"/>
      <c r="C48" s="159"/>
      <c r="D48" s="49"/>
      <c r="E48" s="179" t="s">
        <v>43</v>
      </c>
      <c r="F48" s="180"/>
      <c r="G48" s="42"/>
      <c r="H48" s="99"/>
      <c r="I48" s="44"/>
      <c r="J48" s="99"/>
      <c r="K48" s="45"/>
      <c r="L48" s="99"/>
      <c r="M48" s="99"/>
      <c r="N48" s="45"/>
      <c r="O48" s="99"/>
      <c r="P48" s="99"/>
      <c r="Q48" s="99"/>
    </row>
    <row r="49" spans="2:20" ht="15" customHeight="1" x14ac:dyDescent="0.2">
      <c r="B49" s="156"/>
      <c r="C49" s="159"/>
      <c r="D49" s="37"/>
      <c r="E49" s="16"/>
      <c r="F49" s="26" t="s">
        <v>38</v>
      </c>
      <c r="G49" s="89">
        <v>1</v>
      </c>
      <c r="H49" s="11" t="s">
        <v>70</v>
      </c>
      <c r="I49" s="6">
        <v>1</v>
      </c>
      <c r="J49" s="11" t="s">
        <v>70</v>
      </c>
      <c r="K49" s="6">
        <v>1</v>
      </c>
      <c r="L49" s="11" t="s">
        <v>70</v>
      </c>
      <c r="M49" s="11" t="s">
        <v>70</v>
      </c>
      <c r="N49" s="6">
        <v>1</v>
      </c>
      <c r="O49" s="11" t="s">
        <v>70</v>
      </c>
      <c r="P49" s="11">
        <v>1</v>
      </c>
      <c r="Q49" s="11">
        <v>1</v>
      </c>
    </row>
    <row r="50" spans="2:20" ht="15" customHeight="1" x14ac:dyDescent="0.2">
      <c r="B50" s="156"/>
      <c r="C50" s="159"/>
      <c r="D50" s="37"/>
      <c r="E50" s="16"/>
      <c r="F50" s="26" t="s">
        <v>39</v>
      </c>
      <c r="G50" s="89">
        <v>1</v>
      </c>
      <c r="H50" s="11" t="s">
        <v>70</v>
      </c>
      <c r="I50" s="6">
        <v>1</v>
      </c>
      <c r="J50" s="11" t="s">
        <v>70</v>
      </c>
      <c r="K50" s="6">
        <v>1</v>
      </c>
      <c r="L50" s="11" t="s">
        <v>70</v>
      </c>
      <c r="M50" s="11" t="s">
        <v>70</v>
      </c>
      <c r="N50" s="6">
        <v>1</v>
      </c>
      <c r="O50" s="11" t="s">
        <v>70</v>
      </c>
      <c r="P50" s="11">
        <v>1</v>
      </c>
      <c r="Q50" s="11">
        <v>1</v>
      </c>
    </row>
    <row r="51" spans="2:20" ht="15" customHeight="1" x14ac:dyDescent="0.2">
      <c r="B51" s="156"/>
      <c r="C51" s="159"/>
      <c r="D51" s="37"/>
      <c r="E51" s="16"/>
      <c r="F51" s="26" t="s">
        <v>40</v>
      </c>
      <c r="G51" s="89">
        <v>1</v>
      </c>
      <c r="H51" s="11" t="s">
        <v>70</v>
      </c>
      <c r="I51" s="6">
        <v>1</v>
      </c>
      <c r="J51" s="11" t="s">
        <v>70</v>
      </c>
      <c r="K51" s="6">
        <v>1</v>
      </c>
      <c r="L51" s="11" t="s">
        <v>70</v>
      </c>
      <c r="M51" s="11" t="s">
        <v>70</v>
      </c>
      <c r="N51" s="6">
        <v>1</v>
      </c>
      <c r="O51" s="11" t="s">
        <v>70</v>
      </c>
      <c r="P51" s="11">
        <v>1</v>
      </c>
      <c r="Q51" s="11">
        <v>1</v>
      </c>
    </row>
    <row r="52" spans="2:20" ht="15" customHeight="1" x14ac:dyDescent="0.2">
      <c r="B52" s="156"/>
      <c r="C52" s="159"/>
      <c r="D52" s="37"/>
      <c r="E52" s="16"/>
      <c r="F52" s="26" t="s">
        <v>41</v>
      </c>
      <c r="G52" s="89">
        <v>1</v>
      </c>
      <c r="H52" s="11" t="s">
        <v>70</v>
      </c>
      <c r="I52" s="6">
        <v>1</v>
      </c>
      <c r="J52" s="11" t="s">
        <v>70</v>
      </c>
      <c r="K52" s="6">
        <v>1</v>
      </c>
      <c r="L52" s="11" t="s">
        <v>70</v>
      </c>
      <c r="M52" s="11" t="s">
        <v>70</v>
      </c>
      <c r="N52" s="6">
        <v>1</v>
      </c>
      <c r="O52" s="11" t="s">
        <v>70</v>
      </c>
      <c r="P52" s="11">
        <v>1</v>
      </c>
      <c r="Q52" s="11">
        <v>1</v>
      </c>
    </row>
    <row r="53" spans="2:20" ht="15" customHeight="1" x14ac:dyDescent="0.2">
      <c r="B53" s="156"/>
      <c r="C53" s="159"/>
      <c r="D53" s="37"/>
      <c r="E53" s="16"/>
      <c r="F53" s="26" t="s">
        <v>42</v>
      </c>
      <c r="G53" s="89">
        <v>1</v>
      </c>
      <c r="H53" s="11" t="s">
        <v>70</v>
      </c>
      <c r="I53" s="6">
        <v>1</v>
      </c>
      <c r="J53" s="11" t="s">
        <v>70</v>
      </c>
      <c r="K53" s="6">
        <v>1</v>
      </c>
      <c r="L53" s="11" t="s">
        <v>70</v>
      </c>
      <c r="M53" s="11" t="s">
        <v>70</v>
      </c>
      <c r="N53" s="6">
        <v>1</v>
      </c>
      <c r="O53" s="11" t="s">
        <v>70</v>
      </c>
      <c r="P53" s="11">
        <v>1</v>
      </c>
      <c r="Q53" s="11">
        <v>1</v>
      </c>
    </row>
    <row r="54" spans="2:20" ht="15" customHeight="1" x14ac:dyDescent="0.2">
      <c r="B54" s="156"/>
      <c r="C54" s="159"/>
      <c r="D54" s="49"/>
      <c r="E54" s="179" t="s">
        <v>44</v>
      </c>
      <c r="F54" s="180"/>
      <c r="G54" s="42"/>
      <c r="H54" s="100"/>
      <c r="I54" s="44"/>
      <c r="J54" s="100"/>
      <c r="K54" s="45"/>
      <c r="L54" s="100"/>
      <c r="M54" s="100"/>
      <c r="N54" s="45"/>
      <c r="O54" s="100"/>
      <c r="P54" s="100"/>
      <c r="Q54" s="100"/>
    </row>
    <row r="55" spans="2:20" ht="15" customHeight="1" x14ac:dyDescent="0.2">
      <c r="B55" s="156"/>
      <c r="C55" s="159"/>
      <c r="D55" s="37"/>
      <c r="E55" s="16"/>
      <c r="F55" s="26" t="s">
        <v>45</v>
      </c>
      <c r="G55" s="89">
        <v>1</v>
      </c>
      <c r="H55" s="11" t="s">
        <v>70</v>
      </c>
      <c r="I55" s="6">
        <v>1</v>
      </c>
      <c r="J55" s="11" t="s">
        <v>70</v>
      </c>
      <c r="K55" s="6">
        <v>1</v>
      </c>
      <c r="L55" s="11" t="s">
        <v>70</v>
      </c>
      <c r="M55" s="11" t="s">
        <v>70</v>
      </c>
      <c r="N55" s="6">
        <v>1</v>
      </c>
      <c r="O55" s="11" t="s">
        <v>70</v>
      </c>
      <c r="P55" s="11">
        <v>1</v>
      </c>
      <c r="Q55" s="11">
        <v>1</v>
      </c>
    </row>
    <row r="56" spans="2:20" ht="15" customHeight="1" x14ac:dyDescent="0.2">
      <c r="B56" s="156"/>
      <c r="C56" s="159"/>
      <c r="D56" s="37"/>
      <c r="E56" s="16"/>
      <c r="F56" s="26" t="s">
        <v>46</v>
      </c>
      <c r="G56" s="89">
        <v>1</v>
      </c>
      <c r="H56" s="11" t="s">
        <v>70</v>
      </c>
      <c r="I56" s="6">
        <v>1</v>
      </c>
      <c r="J56" s="11" t="s">
        <v>70</v>
      </c>
      <c r="K56" s="6">
        <v>1</v>
      </c>
      <c r="L56" s="11" t="s">
        <v>70</v>
      </c>
      <c r="M56" s="11" t="s">
        <v>70</v>
      </c>
      <c r="N56" s="6">
        <v>1</v>
      </c>
      <c r="O56" s="11" t="s">
        <v>70</v>
      </c>
      <c r="P56" s="11">
        <v>1</v>
      </c>
      <c r="Q56" s="11">
        <v>1</v>
      </c>
    </row>
    <row r="57" spans="2:20" ht="15" customHeight="1" x14ac:dyDescent="0.2">
      <c r="B57" s="156"/>
      <c r="C57" s="159"/>
      <c r="D57" s="37"/>
      <c r="E57" s="16"/>
      <c r="F57" s="26" t="s">
        <v>47</v>
      </c>
      <c r="G57" s="89">
        <v>1</v>
      </c>
      <c r="H57" s="11" t="s">
        <v>70</v>
      </c>
      <c r="I57" s="6">
        <v>1</v>
      </c>
      <c r="J57" s="11" t="s">
        <v>70</v>
      </c>
      <c r="K57" s="6">
        <v>1</v>
      </c>
      <c r="L57" s="11" t="s">
        <v>70</v>
      </c>
      <c r="M57" s="11" t="s">
        <v>70</v>
      </c>
      <c r="N57" s="6">
        <v>1</v>
      </c>
      <c r="O57" s="11" t="s">
        <v>70</v>
      </c>
      <c r="P57" s="11">
        <v>1</v>
      </c>
      <c r="Q57" s="11">
        <v>1</v>
      </c>
    </row>
    <row r="58" spans="2:20" ht="15" customHeight="1" x14ac:dyDescent="0.2">
      <c r="B58" s="156"/>
      <c r="C58" s="159"/>
      <c r="D58" s="37"/>
      <c r="E58" s="16"/>
      <c r="F58" s="26" t="s">
        <v>42</v>
      </c>
      <c r="G58" s="89">
        <v>1</v>
      </c>
      <c r="H58" s="11" t="s">
        <v>70</v>
      </c>
      <c r="I58" s="6">
        <v>1</v>
      </c>
      <c r="J58" s="11" t="s">
        <v>70</v>
      </c>
      <c r="K58" s="6">
        <v>1</v>
      </c>
      <c r="L58" s="11" t="s">
        <v>70</v>
      </c>
      <c r="M58" s="11" t="s">
        <v>70</v>
      </c>
      <c r="N58" s="6">
        <v>1</v>
      </c>
      <c r="O58" s="11" t="s">
        <v>70</v>
      </c>
      <c r="P58" s="11">
        <v>1</v>
      </c>
      <c r="Q58" s="11">
        <v>1</v>
      </c>
    </row>
    <row r="59" spans="2:20" ht="15" customHeight="1" x14ac:dyDescent="0.2">
      <c r="B59" s="156"/>
      <c r="C59" s="159"/>
      <c r="D59" s="49"/>
      <c r="E59" s="179" t="s">
        <v>48</v>
      </c>
      <c r="F59" s="180"/>
      <c r="G59" s="98"/>
      <c r="H59" s="100"/>
      <c r="I59" s="44"/>
      <c r="J59" s="100"/>
      <c r="K59" s="45"/>
      <c r="L59" s="100"/>
      <c r="M59" s="100"/>
      <c r="N59" s="45"/>
      <c r="O59" s="100"/>
      <c r="P59" s="100"/>
      <c r="Q59" s="100"/>
    </row>
    <row r="60" spans="2:20" ht="15" customHeight="1" x14ac:dyDescent="0.2">
      <c r="B60" s="156"/>
      <c r="C60" s="159"/>
      <c r="D60" s="37"/>
      <c r="E60" s="16"/>
      <c r="F60" s="26" t="s">
        <v>49</v>
      </c>
      <c r="G60" s="89">
        <v>1</v>
      </c>
      <c r="H60" s="11" t="s">
        <v>70</v>
      </c>
      <c r="I60" s="6">
        <v>1</v>
      </c>
      <c r="J60" s="11" t="s">
        <v>70</v>
      </c>
      <c r="K60" s="6">
        <v>1</v>
      </c>
      <c r="L60" s="11" t="s">
        <v>70</v>
      </c>
      <c r="M60" s="11" t="s">
        <v>70</v>
      </c>
      <c r="N60" s="6">
        <v>1</v>
      </c>
      <c r="O60" s="11" t="s">
        <v>70</v>
      </c>
      <c r="P60" s="11">
        <v>1</v>
      </c>
      <c r="Q60" s="11">
        <v>1</v>
      </c>
    </row>
    <row r="61" spans="2:20" ht="15" customHeight="1" x14ac:dyDescent="0.2">
      <c r="B61" s="156"/>
      <c r="C61" s="159"/>
      <c r="D61" s="37"/>
      <c r="E61" s="16"/>
      <c r="F61" s="26" t="s">
        <v>50</v>
      </c>
      <c r="G61" s="89">
        <v>1</v>
      </c>
      <c r="H61" s="11" t="s">
        <v>70</v>
      </c>
      <c r="I61" s="6">
        <v>1</v>
      </c>
      <c r="J61" s="11" t="s">
        <v>70</v>
      </c>
      <c r="K61" s="6">
        <v>1</v>
      </c>
      <c r="L61" s="11" t="s">
        <v>70</v>
      </c>
      <c r="M61" s="11" t="s">
        <v>70</v>
      </c>
      <c r="N61" s="6">
        <v>1</v>
      </c>
      <c r="O61" s="11" t="s">
        <v>70</v>
      </c>
      <c r="P61" s="11">
        <v>1</v>
      </c>
      <c r="Q61" s="11">
        <v>1</v>
      </c>
    </row>
    <row r="62" spans="2:20" ht="15" customHeight="1" x14ac:dyDescent="0.2">
      <c r="B62" s="156"/>
      <c r="C62" s="159"/>
      <c r="D62" s="37"/>
      <c r="E62" s="16"/>
      <c r="F62" s="26" t="s">
        <v>51</v>
      </c>
      <c r="G62" s="89">
        <v>1</v>
      </c>
      <c r="H62" s="11" t="s">
        <v>70</v>
      </c>
      <c r="I62" s="6">
        <v>1</v>
      </c>
      <c r="J62" s="11" t="s">
        <v>70</v>
      </c>
      <c r="K62" s="6">
        <v>1</v>
      </c>
      <c r="L62" s="11" t="s">
        <v>70</v>
      </c>
      <c r="M62" s="11" t="s">
        <v>70</v>
      </c>
      <c r="N62" s="6">
        <v>1</v>
      </c>
      <c r="O62" s="11" t="s">
        <v>70</v>
      </c>
      <c r="P62" s="11">
        <v>1</v>
      </c>
      <c r="Q62" s="11">
        <v>1</v>
      </c>
    </row>
    <row r="63" spans="2:20" ht="15" customHeight="1" x14ac:dyDescent="0.2">
      <c r="B63" s="156"/>
      <c r="C63" s="159"/>
      <c r="D63" s="37"/>
      <c r="E63" s="16"/>
      <c r="F63" s="26" t="s">
        <v>42</v>
      </c>
      <c r="G63" s="89">
        <v>1</v>
      </c>
      <c r="H63" s="11" t="s">
        <v>70</v>
      </c>
      <c r="I63" s="6">
        <v>1</v>
      </c>
      <c r="J63" s="11" t="s">
        <v>70</v>
      </c>
      <c r="K63" s="6">
        <v>1</v>
      </c>
      <c r="L63" s="11" t="s">
        <v>70</v>
      </c>
      <c r="M63" s="11" t="s">
        <v>70</v>
      </c>
      <c r="N63" s="6">
        <v>1</v>
      </c>
      <c r="O63" s="11" t="s">
        <v>70</v>
      </c>
      <c r="P63" s="11">
        <v>1</v>
      </c>
      <c r="Q63" s="11">
        <v>1</v>
      </c>
    </row>
    <row r="64" spans="2:20" ht="15" customHeight="1" x14ac:dyDescent="0.2">
      <c r="B64" s="156"/>
      <c r="C64" s="159"/>
      <c r="D64" s="49"/>
      <c r="E64" s="179" t="s">
        <v>52</v>
      </c>
      <c r="F64" s="180"/>
      <c r="G64" s="98"/>
      <c r="H64" s="100"/>
      <c r="I64" s="44"/>
      <c r="J64" s="100"/>
      <c r="K64" s="45"/>
      <c r="L64" s="100"/>
      <c r="M64" s="100"/>
      <c r="N64" s="45"/>
      <c r="O64" s="100"/>
      <c r="P64" s="100"/>
      <c r="Q64" s="100"/>
      <c r="T64" s="104"/>
    </row>
    <row r="65" spans="2:22" ht="15" customHeight="1" x14ac:dyDescent="0.2">
      <c r="B65" s="156"/>
      <c r="C65" s="159"/>
      <c r="D65" s="37"/>
      <c r="E65" s="16"/>
      <c r="F65" s="26" t="s">
        <v>53</v>
      </c>
      <c r="G65" s="89">
        <v>1</v>
      </c>
      <c r="H65" s="11" t="s">
        <v>70</v>
      </c>
      <c r="I65" s="6">
        <v>1</v>
      </c>
      <c r="J65" s="11" t="s">
        <v>70</v>
      </c>
      <c r="K65" s="6">
        <v>1</v>
      </c>
      <c r="L65" s="11" t="s">
        <v>70</v>
      </c>
      <c r="M65" s="11" t="s">
        <v>70</v>
      </c>
      <c r="N65" s="6">
        <v>1</v>
      </c>
      <c r="O65" s="11" t="s">
        <v>70</v>
      </c>
      <c r="P65" s="11">
        <v>1</v>
      </c>
      <c r="Q65" s="11">
        <v>1</v>
      </c>
      <c r="T65" s="104"/>
    </row>
    <row r="66" spans="2:22" ht="15" customHeight="1" x14ac:dyDescent="0.2">
      <c r="B66" s="156"/>
      <c r="C66" s="159"/>
      <c r="D66" s="37"/>
      <c r="E66" s="16"/>
      <c r="F66" s="26" t="s">
        <v>54</v>
      </c>
      <c r="G66" s="89">
        <v>1</v>
      </c>
      <c r="H66" s="11" t="s">
        <v>70</v>
      </c>
      <c r="I66" s="6">
        <v>1</v>
      </c>
      <c r="J66" s="11" t="s">
        <v>70</v>
      </c>
      <c r="K66" s="6">
        <v>1</v>
      </c>
      <c r="L66" s="11" t="s">
        <v>70</v>
      </c>
      <c r="M66" s="11" t="s">
        <v>70</v>
      </c>
      <c r="N66" s="6">
        <v>1</v>
      </c>
      <c r="O66" s="11" t="s">
        <v>70</v>
      </c>
      <c r="P66" s="11">
        <v>1</v>
      </c>
      <c r="Q66" s="11">
        <v>1</v>
      </c>
      <c r="T66" s="104"/>
    </row>
    <row r="67" spans="2:22" ht="15" customHeight="1" x14ac:dyDescent="0.2">
      <c r="B67" s="156"/>
      <c r="C67" s="159"/>
      <c r="D67" s="37"/>
      <c r="E67" s="16"/>
      <c r="F67" s="26" t="s">
        <v>55</v>
      </c>
      <c r="G67" s="89">
        <v>1</v>
      </c>
      <c r="H67" s="11" t="s">
        <v>70</v>
      </c>
      <c r="I67" s="6">
        <v>1</v>
      </c>
      <c r="J67" s="11" t="s">
        <v>70</v>
      </c>
      <c r="K67" s="6">
        <v>1</v>
      </c>
      <c r="L67" s="11" t="s">
        <v>70</v>
      </c>
      <c r="M67" s="11" t="s">
        <v>70</v>
      </c>
      <c r="N67" s="6">
        <v>1</v>
      </c>
      <c r="O67" s="11" t="s">
        <v>70</v>
      </c>
      <c r="P67" s="11">
        <v>1</v>
      </c>
      <c r="Q67" s="11">
        <v>1</v>
      </c>
      <c r="T67" s="104"/>
    </row>
    <row r="68" spans="2:22" ht="15" customHeight="1" x14ac:dyDescent="0.2">
      <c r="B68" s="156"/>
      <c r="C68" s="159"/>
      <c r="D68" s="37"/>
      <c r="E68" s="16"/>
      <c r="F68" s="26" t="s">
        <v>42</v>
      </c>
      <c r="G68" s="89">
        <v>1</v>
      </c>
      <c r="H68" s="11" t="s">
        <v>70</v>
      </c>
      <c r="I68" s="6">
        <v>1</v>
      </c>
      <c r="J68" s="11" t="s">
        <v>70</v>
      </c>
      <c r="K68" s="6">
        <v>1</v>
      </c>
      <c r="L68" s="11" t="s">
        <v>70</v>
      </c>
      <c r="M68" s="11" t="s">
        <v>70</v>
      </c>
      <c r="N68" s="6">
        <v>1</v>
      </c>
      <c r="O68" s="11" t="s">
        <v>70</v>
      </c>
      <c r="P68" s="11">
        <v>1</v>
      </c>
      <c r="Q68" s="11">
        <v>1</v>
      </c>
      <c r="T68" s="105"/>
    </row>
    <row r="69" spans="2:22" ht="15" customHeight="1" x14ac:dyDescent="0.2">
      <c r="B69" s="156"/>
      <c r="C69" s="159"/>
      <c r="D69" s="49"/>
      <c r="E69" s="179" t="s">
        <v>56</v>
      </c>
      <c r="F69" s="180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T69" s="106"/>
    </row>
    <row r="70" spans="2:22" ht="15" customHeight="1" x14ac:dyDescent="0.2">
      <c r="B70" s="156"/>
      <c r="C70" s="159"/>
      <c r="D70" s="37"/>
      <c r="E70" s="16"/>
      <c r="F70" s="26" t="s">
        <v>59</v>
      </c>
      <c r="G70" s="89">
        <v>1</v>
      </c>
      <c r="H70" s="6" t="s">
        <v>70</v>
      </c>
      <c r="I70" s="6">
        <v>1</v>
      </c>
      <c r="J70" s="6" t="s">
        <v>70</v>
      </c>
      <c r="K70" s="6">
        <v>1</v>
      </c>
      <c r="L70" s="6" t="s">
        <v>70</v>
      </c>
      <c r="M70" s="6" t="s">
        <v>70</v>
      </c>
      <c r="N70" s="6">
        <v>1</v>
      </c>
      <c r="O70" s="6" t="s">
        <v>70</v>
      </c>
      <c r="P70" s="6">
        <v>1</v>
      </c>
      <c r="Q70" s="6">
        <v>1</v>
      </c>
      <c r="T70" s="101"/>
    </row>
    <row r="71" spans="2:22" ht="15" customHeight="1" thickBot="1" x14ac:dyDescent="0.25">
      <c r="B71" s="156"/>
      <c r="C71" s="159"/>
      <c r="D71" s="37"/>
      <c r="E71" s="27"/>
      <c r="F71" s="26" t="s">
        <v>42</v>
      </c>
      <c r="G71" s="89">
        <v>1</v>
      </c>
      <c r="H71" s="6" t="s">
        <v>70</v>
      </c>
      <c r="I71" s="6">
        <v>1</v>
      </c>
      <c r="J71" s="6" t="s">
        <v>70</v>
      </c>
      <c r="K71" s="6">
        <v>1</v>
      </c>
      <c r="L71" s="6" t="s">
        <v>70</v>
      </c>
      <c r="M71" s="6" t="s">
        <v>70</v>
      </c>
      <c r="N71" s="6">
        <v>1</v>
      </c>
      <c r="O71" s="6" t="s">
        <v>70</v>
      </c>
      <c r="P71" s="6">
        <v>1</v>
      </c>
      <c r="Q71" s="6">
        <v>1</v>
      </c>
      <c r="T71" s="102"/>
    </row>
    <row r="72" spans="2:22" ht="15" customHeight="1" x14ac:dyDescent="0.2">
      <c r="B72" s="156"/>
      <c r="C72" s="159"/>
      <c r="D72" s="147" t="s">
        <v>66</v>
      </c>
      <c r="E72" s="147"/>
      <c r="F72" s="148"/>
      <c r="G72" s="50">
        <f t="shared" ref="G72:I72" si="2">SUM(G13:G71)</f>
        <v>48</v>
      </c>
      <c r="H72" s="51">
        <f t="shared" si="2"/>
        <v>0</v>
      </c>
      <c r="I72" s="52">
        <f t="shared" si="2"/>
        <v>48</v>
      </c>
      <c r="J72" s="51">
        <f t="shared" ref="J72" si="3">SUM(J13:J71)</f>
        <v>0</v>
      </c>
      <c r="K72" s="51">
        <f t="shared" ref="K72:N72" si="4">SUM(K13:K71)</f>
        <v>48</v>
      </c>
      <c r="L72" s="51">
        <f t="shared" si="4"/>
        <v>0</v>
      </c>
      <c r="M72" s="51">
        <f t="shared" si="4"/>
        <v>0</v>
      </c>
      <c r="N72" s="51">
        <f t="shared" si="4"/>
        <v>48</v>
      </c>
      <c r="O72" s="51">
        <f t="shared" ref="O72:Q72" si="5">SUM(O13:O71)</f>
        <v>0</v>
      </c>
      <c r="P72" s="51">
        <f t="shared" si="5"/>
        <v>48</v>
      </c>
      <c r="Q72" s="51">
        <f t="shared" si="5"/>
        <v>48</v>
      </c>
      <c r="S72" s="102"/>
      <c r="T72" s="102"/>
      <c r="U72" s="102"/>
      <c r="V72" s="102"/>
    </row>
    <row r="73" spans="2:22" ht="15" customHeight="1" x14ac:dyDescent="0.2">
      <c r="B73" s="156"/>
      <c r="C73" s="159"/>
      <c r="D73" s="149" t="s">
        <v>67</v>
      </c>
      <c r="E73" s="150"/>
      <c r="F73" s="151"/>
      <c r="G73" s="56">
        <v>0.5</v>
      </c>
      <c r="H73" s="57">
        <v>0.5</v>
      </c>
      <c r="I73" s="58">
        <v>0.5</v>
      </c>
      <c r="J73" s="57">
        <v>0.5</v>
      </c>
      <c r="K73" s="58">
        <v>0.5</v>
      </c>
      <c r="L73" s="57">
        <v>0.5</v>
      </c>
      <c r="M73" s="57">
        <v>0.5</v>
      </c>
      <c r="N73" s="58">
        <v>0.5</v>
      </c>
      <c r="O73" s="57">
        <v>0.5</v>
      </c>
      <c r="P73" s="57">
        <v>0.5</v>
      </c>
      <c r="Q73" s="57">
        <v>0.5</v>
      </c>
      <c r="S73" s="102"/>
      <c r="T73" s="102"/>
      <c r="U73" s="102"/>
      <c r="V73" s="102"/>
    </row>
    <row r="74" spans="2:22" ht="15" customHeight="1" thickBot="1" x14ac:dyDescent="0.25">
      <c r="B74" s="157"/>
      <c r="C74" s="160"/>
      <c r="D74" s="152" t="s">
        <v>68</v>
      </c>
      <c r="E74" s="153"/>
      <c r="F74" s="154"/>
      <c r="G74" s="59">
        <f>(G73*G72)/$G$72</f>
        <v>0.5</v>
      </c>
      <c r="H74" s="60">
        <f t="shared" ref="H74:M74" si="6">(H72*H73)/$G$72</f>
        <v>0</v>
      </c>
      <c r="I74" s="61">
        <f t="shared" si="6"/>
        <v>0.5</v>
      </c>
      <c r="J74" s="60">
        <f t="shared" si="6"/>
        <v>0</v>
      </c>
      <c r="K74" s="62">
        <f t="shared" si="6"/>
        <v>0.5</v>
      </c>
      <c r="L74" s="60">
        <f t="shared" si="6"/>
        <v>0</v>
      </c>
      <c r="M74" s="60">
        <f t="shared" si="6"/>
        <v>0</v>
      </c>
      <c r="N74" s="62">
        <f t="shared" ref="N74" si="7">(N72*N73)/$G$72</f>
        <v>0.5</v>
      </c>
      <c r="O74" s="60">
        <f>(O72*O73)/$G$72</f>
        <v>0</v>
      </c>
      <c r="P74" s="60">
        <f>(P72*P73)/$G$72</f>
        <v>0.5</v>
      </c>
      <c r="Q74" s="60">
        <f>(Q72*Q73)/$G$72</f>
        <v>0.5</v>
      </c>
      <c r="R74" s="33"/>
      <c r="S74" s="102"/>
      <c r="T74" s="108"/>
      <c r="U74" s="102"/>
      <c r="V74" s="106"/>
    </row>
    <row r="75" spans="2:22" ht="15.75" customHeight="1" x14ac:dyDescent="0.2">
      <c r="B75" s="155" t="s">
        <v>73</v>
      </c>
      <c r="C75" s="158">
        <v>0.3</v>
      </c>
      <c r="D75" s="161" t="s">
        <v>5</v>
      </c>
      <c r="E75" s="162"/>
      <c r="F75" s="163"/>
      <c r="G75" s="91">
        <v>1</v>
      </c>
      <c r="H75" s="4" t="s">
        <v>70</v>
      </c>
      <c r="I75" s="4">
        <v>1</v>
      </c>
      <c r="J75" s="4" t="s">
        <v>70</v>
      </c>
      <c r="K75" s="4">
        <v>1</v>
      </c>
      <c r="L75" s="4" t="s">
        <v>70</v>
      </c>
      <c r="M75" s="4" t="s">
        <v>70</v>
      </c>
      <c r="N75" s="4">
        <v>1</v>
      </c>
      <c r="O75" s="4" t="s">
        <v>70</v>
      </c>
      <c r="P75" s="4">
        <v>1</v>
      </c>
      <c r="Q75" s="4">
        <v>1</v>
      </c>
      <c r="S75" s="102"/>
      <c r="T75" s="107"/>
      <c r="U75" s="102"/>
      <c r="V75" s="107"/>
    </row>
    <row r="76" spans="2:22" ht="30" customHeight="1" x14ac:dyDescent="0.2">
      <c r="B76" s="156"/>
      <c r="C76" s="159"/>
      <c r="D76" s="164" t="s">
        <v>61</v>
      </c>
      <c r="E76" s="165"/>
      <c r="F76" s="166"/>
      <c r="G76" s="88">
        <v>1</v>
      </c>
      <c r="H76" s="11" t="s">
        <v>70</v>
      </c>
      <c r="I76" s="38">
        <v>1</v>
      </c>
      <c r="J76" s="11" t="s">
        <v>70</v>
      </c>
      <c r="K76" s="11">
        <v>1</v>
      </c>
      <c r="L76" s="11" t="s">
        <v>70</v>
      </c>
      <c r="M76" s="11" t="s">
        <v>70</v>
      </c>
      <c r="N76" s="11">
        <v>1</v>
      </c>
      <c r="O76" s="11" t="s">
        <v>70</v>
      </c>
      <c r="P76" s="11">
        <v>1</v>
      </c>
      <c r="Q76" s="11">
        <v>1</v>
      </c>
      <c r="S76" s="102"/>
      <c r="T76" s="106"/>
      <c r="U76" s="102"/>
      <c r="V76" s="106"/>
    </row>
    <row r="77" spans="2:22" ht="29.25" customHeight="1" x14ac:dyDescent="0.2">
      <c r="B77" s="156"/>
      <c r="C77" s="159"/>
      <c r="D77" s="167" t="s">
        <v>62</v>
      </c>
      <c r="E77" s="168"/>
      <c r="F77" s="169"/>
      <c r="G77" s="42"/>
      <c r="H77" s="43"/>
      <c r="I77" s="42"/>
      <c r="J77" s="43"/>
      <c r="K77" s="43"/>
      <c r="L77" s="43"/>
      <c r="M77" s="43"/>
      <c r="N77" s="43"/>
      <c r="O77" s="43"/>
      <c r="P77" s="43"/>
      <c r="Q77" s="43"/>
      <c r="S77" s="102"/>
      <c r="T77" s="106"/>
      <c r="U77" s="102"/>
      <c r="V77" s="106"/>
    </row>
    <row r="78" spans="2:22" ht="15" customHeight="1" x14ac:dyDescent="0.2">
      <c r="B78" s="156"/>
      <c r="C78" s="159"/>
      <c r="D78" s="167" t="s">
        <v>19</v>
      </c>
      <c r="E78" s="168"/>
      <c r="F78" s="169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S78" s="102"/>
      <c r="T78" s="106"/>
      <c r="U78" s="102"/>
      <c r="V78" s="106"/>
    </row>
    <row r="79" spans="2:22" ht="15" customHeight="1" x14ac:dyDescent="0.2">
      <c r="B79" s="156"/>
      <c r="C79" s="159"/>
      <c r="D79" s="79"/>
      <c r="E79" s="167" t="s">
        <v>60</v>
      </c>
      <c r="F79" s="169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S79" s="102"/>
      <c r="T79" s="115"/>
      <c r="U79" s="102"/>
      <c r="V79" s="106"/>
    </row>
    <row r="80" spans="2:22" ht="15" customHeight="1" x14ac:dyDescent="0.2">
      <c r="B80" s="156"/>
      <c r="C80" s="159"/>
      <c r="D80" s="18"/>
      <c r="E80" s="24"/>
      <c r="F80" s="12" t="s">
        <v>82</v>
      </c>
      <c r="G80" s="92">
        <v>1</v>
      </c>
      <c r="H80" s="5" t="s">
        <v>70</v>
      </c>
      <c r="I80" s="5">
        <v>1</v>
      </c>
      <c r="J80" s="5" t="s">
        <v>70</v>
      </c>
      <c r="K80" s="5">
        <v>1</v>
      </c>
      <c r="L80" s="5" t="s">
        <v>70</v>
      </c>
      <c r="M80" s="5" t="s">
        <v>70</v>
      </c>
      <c r="N80" s="5">
        <v>1</v>
      </c>
      <c r="O80" s="5" t="s">
        <v>70</v>
      </c>
      <c r="P80" s="5">
        <v>1</v>
      </c>
      <c r="Q80" s="5">
        <v>1</v>
      </c>
      <c r="S80" s="102"/>
      <c r="T80" s="111"/>
      <c r="U80" s="109"/>
      <c r="V80" s="109"/>
    </row>
    <row r="81" spans="2:20" ht="15" customHeight="1" x14ac:dyDescent="0.2">
      <c r="B81" s="156"/>
      <c r="C81" s="159"/>
      <c r="D81" s="80" t="s">
        <v>20</v>
      </c>
      <c r="E81" s="81"/>
      <c r="F81" s="116"/>
      <c r="G81" s="44"/>
      <c r="H81" s="45"/>
      <c r="I81" s="45"/>
      <c r="J81" s="45"/>
      <c r="K81" s="45"/>
      <c r="L81" s="45"/>
      <c r="M81" s="45"/>
      <c r="N81" s="45"/>
      <c r="O81" s="45"/>
      <c r="P81" s="45"/>
      <c r="Q81" s="45"/>
      <c r="T81" s="113"/>
    </row>
    <row r="82" spans="2:20" ht="15" customHeight="1" x14ac:dyDescent="0.2">
      <c r="B82" s="156"/>
      <c r="C82" s="159"/>
      <c r="D82" s="79"/>
      <c r="E82" s="121" t="s">
        <v>21</v>
      </c>
      <c r="F82" s="82"/>
      <c r="G82" s="44"/>
      <c r="H82" s="45"/>
      <c r="I82" s="45"/>
      <c r="J82" s="45"/>
      <c r="K82" s="45"/>
      <c r="L82" s="45"/>
      <c r="M82" s="45"/>
      <c r="N82" s="45"/>
      <c r="O82" s="45"/>
      <c r="P82" s="45"/>
      <c r="Q82" s="45"/>
      <c r="T82" s="112"/>
    </row>
    <row r="83" spans="2:20" ht="15" customHeight="1" x14ac:dyDescent="0.2">
      <c r="B83" s="156"/>
      <c r="C83" s="159"/>
      <c r="D83" s="18"/>
      <c r="E83" s="19"/>
      <c r="F83" s="22" t="s">
        <v>83</v>
      </c>
      <c r="G83" s="92">
        <v>1</v>
      </c>
      <c r="H83" s="6" t="s">
        <v>70</v>
      </c>
      <c r="I83" s="6">
        <v>1</v>
      </c>
      <c r="J83" s="6" t="s">
        <v>70</v>
      </c>
      <c r="K83" s="6">
        <v>1</v>
      </c>
      <c r="L83" s="6" t="s">
        <v>70</v>
      </c>
      <c r="M83" s="6" t="s">
        <v>70</v>
      </c>
      <c r="N83" s="6">
        <v>1</v>
      </c>
      <c r="O83" s="6" t="s">
        <v>70</v>
      </c>
      <c r="P83" s="6">
        <v>1</v>
      </c>
      <c r="Q83" s="6">
        <v>1</v>
      </c>
      <c r="T83" s="110"/>
    </row>
    <row r="84" spans="2:20" ht="15" customHeight="1" x14ac:dyDescent="0.2">
      <c r="B84" s="156"/>
      <c r="C84" s="159"/>
      <c r="D84" s="79"/>
      <c r="E84" s="121" t="s">
        <v>77</v>
      </c>
      <c r="F84" s="83"/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T84" s="110"/>
    </row>
    <row r="85" spans="2:20" ht="15" customHeight="1" x14ac:dyDescent="0.2">
      <c r="B85" s="156"/>
      <c r="C85" s="159"/>
      <c r="D85" s="18"/>
      <c r="E85" s="118"/>
      <c r="F85" s="22" t="s">
        <v>85</v>
      </c>
      <c r="G85" s="92">
        <v>1</v>
      </c>
      <c r="H85" s="117" t="s">
        <v>70</v>
      </c>
      <c r="I85" s="117">
        <v>1</v>
      </c>
      <c r="J85" s="117" t="s">
        <v>70</v>
      </c>
      <c r="K85" s="117">
        <v>1</v>
      </c>
      <c r="L85" s="117" t="s">
        <v>70</v>
      </c>
      <c r="M85" s="117" t="s">
        <v>70</v>
      </c>
      <c r="N85" s="117">
        <v>1</v>
      </c>
      <c r="O85" s="117" t="s">
        <v>70</v>
      </c>
      <c r="P85" s="117">
        <v>1</v>
      </c>
      <c r="Q85" s="117">
        <v>1</v>
      </c>
    </row>
    <row r="86" spans="2:20" ht="15" customHeight="1" x14ac:dyDescent="0.2">
      <c r="B86" s="156"/>
      <c r="C86" s="159"/>
      <c r="D86" s="18"/>
      <c r="E86" s="20"/>
      <c r="F86" s="22" t="s">
        <v>76</v>
      </c>
      <c r="G86" s="92">
        <v>1</v>
      </c>
      <c r="H86" s="117" t="s">
        <v>70</v>
      </c>
      <c r="I86" s="117">
        <v>1</v>
      </c>
      <c r="J86" s="117" t="s">
        <v>70</v>
      </c>
      <c r="K86" s="117">
        <v>1</v>
      </c>
      <c r="L86" s="117" t="s">
        <v>70</v>
      </c>
      <c r="M86" s="117" t="s">
        <v>70</v>
      </c>
      <c r="N86" s="117">
        <v>1</v>
      </c>
      <c r="O86" s="117" t="s">
        <v>70</v>
      </c>
      <c r="P86" s="117">
        <v>1</v>
      </c>
      <c r="Q86" s="117">
        <v>1</v>
      </c>
    </row>
    <row r="87" spans="2:20" ht="15" customHeight="1" x14ac:dyDescent="0.2">
      <c r="B87" s="156"/>
      <c r="C87" s="159"/>
      <c r="D87" s="79"/>
      <c r="E87" s="121" t="s">
        <v>80</v>
      </c>
      <c r="F87" s="83"/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</row>
    <row r="88" spans="2:20" ht="15" customHeight="1" thickBot="1" x14ac:dyDescent="0.25">
      <c r="B88" s="156"/>
      <c r="C88" s="159"/>
      <c r="D88" s="18"/>
      <c r="E88" s="20"/>
      <c r="F88" s="22" t="s">
        <v>79</v>
      </c>
      <c r="G88" s="92">
        <v>1</v>
      </c>
      <c r="H88" s="117" t="s">
        <v>70</v>
      </c>
      <c r="I88" s="6">
        <v>1</v>
      </c>
      <c r="J88" s="117" t="s">
        <v>70</v>
      </c>
      <c r="K88" s="6">
        <v>1</v>
      </c>
      <c r="L88" s="117" t="s">
        <v>70</v>
      </c>
      <c r="M88" s="117" t="s">
        <v>70</v>
      </c>
      <c r="N88" s="6">
        <v>1</v>
      </c>
      <c r="O88" s="117" t="s">
        <v>70</v>
      </c>
      <c r="P88" s="117">
        <v>1</v>
      </c>
      <c r="Q88" s="117">
        <v>1</v>
      </c>
    </row>
    <row r="89" spans="2:20" ht="15" customHeight="1" x14ac:dyDescent="0.2">
      <c r="B89" s="156"/>
      <c r="C89" s="159"/>
      <c r="D89" s="170" t="s">
        <v>66</v>
      </c>
      <c r="E89" s="171"/>
      <c r="F89" s="172"/>
      <c r="G89" s="69">
        <f t="shared" ref="G89:Q89" si="8">SUM(G75:G88)</f>
        <v>7</v>
      </c>
      <c r="H89" s="70">
        <f t="shared" si="8"/>
        <v>0</v>
      </c>
      <c r="I89" s="52">
        <f t="shared" si="8"/>
        <v>7</v>
      </c>
      <c r="J89" s="54">
        <f t="shared" si="8"/>
        <v>0</v>
      </c>
      <c r="K89" s="55">
        <f t="shared" si="8"/>
        <v>7</v>
      </c>
      <c r="L89" s="52">
        <f t="shared" si="8"/>
        <v>0</v>
      </c>
      <c r="M89" s="71">
        <f t="shared" si="8"/>
        <v>0</v>
      </c>
      <c r="N89" s="71">
        <f t="shared" si="8"/>
        <v>7</v>
      </c>
      <c r="O89" s="71">
        <f t="shared" si="8"/>
        <v>0</v>
      </c>
      <c r="P89" s="54">
        <f t="shared" si="8"/>
        <v>7</v>
      </c>
      <c r="Q89" s="72">
        <f t="shared" si="8"/>
        <v>7</v>
      </c>
    </row>
    <row r="90" spans="2:20" ht="15" customHeight="1" x14ac:dyDescent="0.2">
      <c r="B90" s="156"/>
      <c r="C90" s="159"/>
      <c r="D90" s="173" t="s">
        <v>67</v>
      </c>
      <c r="E90" s="174"/>
      <c r="F90" s="175"/>
      <c r="G90" s="73">
        <v>0.3</v>
      </c>
      <c r="H90" s="74">
        <v>0.3</v>
      </c>
      <c r="I90" s="75">
        <v>0.3</v>
      </c>
      <c r="J90" s="75">
        <v>0.3</v>
      </c>
      <c r="K90" s="75">
        <v>0.3</v>
      </c>
      <c r="L90" s="75">
        <v>0.3</v>
      </c>
      <c r="M90" s="75">
        <v>0.3</v>
      </c>
      <c r="N90" s="75">
        <v>0.3</v>
      </c>
      <c r="O90" s="75">
        <v>0.3</v>
      </c>
      <c r="P90" s="75">
        <v>0.3</v>
      </c>
      <c r="Q90" s="76">
        <v>0.3</v>
      </c>
      <c r="R90" s="33"/>
    </row>
    <row r="91" spans="2:20" ht="15" customHeight="1" thickBot="1" x14ac:dyDescent="0.25">
      <c r="B91" s="157"/>
      <c r="C91" s="160"/>
      <c r="D91" s="176" t="s">
        <v>68</v>
      </c>
      <c r="E91" s="177"/>
      <c r="F91" s="178"/>
      <c r="G91" s="77">
        <f>(G90*G89)/$G$89</f>
        <v>0.3</v>
      </c>
      <c r="H91" s="60">
        <f>(H89*H90)/$G$89</f>
        <v>0</v>
      </c>
      <c r="I91" s="66">
        <f t="shared" ref="I91:Q91" si="9">(I89*I90)/$G$89</f>
        <v>0.3</v>
      </c>
      <c r="J91" s="67">
        <f t="shared" si="9"/>
        <v>0</v>
      </c>
      <c r="K91" s="67">
        <f t="shared" si="9"/>
        <v>0.3</v>
      </c>
      <c r="L91" s="67">
        <f t="shared" si="9"/>
        <v>0</v>
      </c>
      <c r="M91" s="78">
        <f t="shared" si="9"/>
        <v>0</v>
      </c>
      <c r="N91" s="66">
        <f t="shared" si="9"/>
        <v>0.3</v>
      </c>
      <c r="O91" s="66">
        <f t="shared" si="9"/>
        <v>0</v>
      </c>
      <c r="P91" s="66">
        <f t="shared" si="9"/>
        <v>0.3</v>
      </c>
      <c r="Q91" s="68">
        <f t="shared" si="9"/>
        <v>0.3</v>
      </c>
      <c r="R91" s="33"/>
    </row>
    <row r="92" spans="2:20" ht="15" thickBot="1" x14ac:dyDescent="0.25">
      <c r="B92" s="7"/>
      <c r="C92" s="31"/>
      <c r="D92" s="28"/>
      <c r="E92" s="29"/>
      <c r="F92" s="30"/>
      <c r="G92" s="31"/>
      <c r="H92" s="31"/>
      <c r="I92" s="32"/>
      <c r="J92" s="32"/>
      <c r="K92" s="32"/>
      <c r="L92" s="32"/>
      <c r="M92" s="32"/>
      <c r="N92" s="32"/>
      <c r="O92" s="32"/>
      <c r="P92" s="32"/>
      <c r="Q92" s="32"/>
    </row>
    <row r="93" spans="2:20" ht="21" customHeight="1" thickBot="1" x14ac:dyDescent="0.25">
      <c r="B93" s="143" t="s">
        <v>69</v>
      </c>
      <c r="C93" s="144"/>
      <c r="D93" s="144"/>
      <c r="E93" s="144"/>
      <c r="F93" s="145"/>
      <c r="G93" s="93">
        <f t="shared" ref="G93:Q93" si="10">SUM(G10+G72+G89)</f>
        <v>60</v>
      </c>
      <c r="H93" s="34">
        <f t="shared" si="10"/>
        <v>3</v>
      </c>
      <c r="I93" s="34">
        <f t="shared" si="10"/>
        <v>60</v>
      </c>
      <c r="J93" s="34">
        <f t="shared" si="10"/>
        <v>3</v>
      </c>
      <c r="K93" s="34">
        <f t="shared" si="10"/>
        <v>60</v>
      </c>
      <c r="L93" s="34">
        <f t="shared" si="10"/>
        <v>3</v>
      </c>
      <c r="M93" s="34">
        <f t="shared" si="10"/>
        <v>3</v>
      </c>
      <c r="N93" s="34">
        <f t="shared" si="10"/>
        <v>60</v>
      </c>
      <c r="O93" s="34">
        <f t="shared" si="10"/>
        <v>3</v>
      </c>
      <c r="P93" s="34">
        <f t="shared" si="10"/>
        <v>60</v>
      </c>
      <c r="Q93" s="34">
        <f t="shared" si="10"/>
        <v>60</v>
      </c>
    </row>
    <row r="94" spans="2:20" ht="18" customHeight="1" thickBot="1" x14ac:dyDescent="0.25">
      <c r="B94" s="146" t="s">
        <v>12</v>
      </c>
      <c r="C94" s="146"/>
      <c r="D94" s="146"/>
      <c r="E94" s="146"/>
      <c r="F94" s="146"/>
      <c r="G94" s="94">
        <f t="shared" ref="G94:Q94" si="11">SUM(G12+G74+G91)</f>
        <v>1</v>
      </c>
      <c r="H94" s="41">
        <f t="shared" si="11"/>
        <v>0.12000000000000002</v>
      </c>
      <c r="I94" s="41">
        <f t="shared" si="11"/>
        <v>1</v>
      </c>
      <c r="J94" s="41">
        <f t="shared" si="11"/>
        <v>0.12000000000000002</v>
      </c>
      <c r="K94" s="41">
        <f t="shared" si="11"/>
        <v>1</v>
      </c>
      <c r="L94" s="41">
        <f t="shared" si="11"/>
        <v>0.12000000000000002</v>
      </c>
      <c r="M94" s="41">
        <f t="shared" si="11"/>
        <v>0.12000000000000002</v>
      </c>
      <c r="N94" s="41">
        <f t="shared" si="11"/>
        <v>1</v>
      </c>
      <c r="O94" s="41">
        <f t="shared" si="11"/>
        <v>0.12000000000000002</v>
      </c>
      <c r="P94" s="41">
        <f t="shared" si="11"/>
        <v>1</v>
      </c>
      <c r="Q94" s="41">
        <f t="shared" si="11"/>
        <v>1</v>
      </c>
    </row>
    <row r="95" spans="2:20" x14ac:dyDescent="0.2">
      <c r="B95" s="7"/>
      <c r="C95" s="2"/>
      <c r="D95" s="8"/>
      <c r="E95" s="25"/>
      <c r="G95" s="39"/>
      <c r="H95" s="40"/>
      <c r="I95" s="40"/>
      <c r="J95" s="40"/>
      <c r="K95" s="40"/>
      <c r="L95" s="40"/>
      <c r="M95" s="40"/>
      <c r="N95" s="40"/>
      <c r="O95" s="40"/>
      <c r="P95" s="40"/>
      <c r="Q95" s="40"/>
    </row>
    <row r="96" spans="2:20" x14ac:dyDescent="0.2">
      <c r="B96" s="7"/>
      <c r="C96" s="2"/>
      <c r="D96" s="8"/>
      <c r="E96" s="25"/>
      <c r="F96" s="1"/>
      <c r="G96" s="1"/>
      <c r="H96" s="1"/>
      <c r="I96" s="95"/>
      <c r="J96" s="97"/>
    </row>
    <row r="97" spans="2:11" x14ac:dyDescent="0.2">
      <c r="B97" s="7"/>
      <c r="D97" s="8"/>
      <c r="E97" s="25"/>
      <c r="F97" s="1"/>
      <c r="G97" s="1"/>
      <c r="H97" s="1"/>
      <c r="I97" s="95"/>
      <c r="J97" s="97"/>
    </row>
    <row r="98" spans="2:11" x14ac:dyDescent="0.2">
      <c r="B98" s="7"/>
      <c r="D98" s="8"/>
      <c r="E98" s="25"/>
      <c r="F98" s="1"/>
      <c r="G98" s="1"/>
      <c r="H98" s="1"/>
      <c r="I98" s="95"/>
      <c r="J98" s="97"/>
    </row>
    <row r="99" spans="2:11" x14ac:dyDescent="0.2">
      <c r="B99" s="7"/>
      <c r="D99" s="8"/>
      <c r="E99" s="25"/>
      <c r="F99" s="1"/>
      <c r="G99" s="1"/>
      <c r="H99" s="1"/>
      <c r="I99" s="95"/>
      <c r="J99" s="97"/>
      <c r="K99" s="103"/>
    </row>
    <row r="100" spans="2:11" x14ac:dyDescent="0.2">
      <c r="B100" s="7"/>
      <c r="D100" s="8"/>
      <c r="E100" s="25"/>
      <c r="F100" s="1"/>
      <c r="G100" s="1"/>
      <c r="H100" s="1"/>
      <c r="I100" s="96"/>
    </row>
    <row r="103" spans="2:11" x14ac:dyDescent="0.2">
      <c r="K103" s="102"/>
    </row>
  </sheetData>
  <mergeCells count="53">
    <mergeCell ref="A1:F1"/>
    <mergeCell ref="D3:F3"/>
    <mergeCell ref="B4:F4"/>
    <mergeCell ref="B5:B12"/>
    <mergeCell ref="C5:C12"/>
    <mergeCell ref="D5:F5"/>
    <mergeCell ref="D6:F6"/>
    <mergeCell ref="D7:F7"/>
    <mergeCell ref="D8:F8"/>
    <mergeCell ref="D9:F9"/>
    <mergeCell ref="E34:F34"/>
    <mergeCell ref="D10:F10"/>
    <mergeCell ref="D11:F11"/>
    <mergeCell ref="D12:F12"/>
    <mergeCell ref="B13:B74"/>
    <mergeCell ref="C13:C74"/>
    <mergeCell ref="D13:F13"/>
    <mergeCell ref="E14:F14"/>
    <mergeCell ref="E19:F19"/>
    <mergeCell ref="E24:F24"/>
    <mergeCell ref="E28:F28"/>
    <mergeCell ref="E29:F29"/>
    <mergeCell ref="E30:F30"/>
    <mergeCell ref="E31:F31"/>
    <mergeCell ref="E32:F32"/>
    <mergeCell ref="E33:F33"/>
    <mergeCell ref="E69:F69"/>
    <mergeCell ref="E35:F35"/>
    <mergeCell ref="E36:F36"/>
    <mergeCell ref="E37:F37"/>
    <mergeCell ref="E38:F38"/>
    <mergeCell ref="E39:F39"/>
    <mergeCell ref="D41:F41"/>
    <mergeCell ref="E42:F42"/>
    <mergeCell ref="E48:F48"/>
    <mergeCell ref="E54:F54"/>
    <mergeCell ref="E59:F59"/>
    <mergeCell ref="E64:F64"/>
    <mergeCell ref="B93:F93"/>
    <mergeCell ref="B94:F94"/>
    <mergeCell ref="D72:F72"/>
    <mergeCell ref="D73:F73"/>
    <mergeCell ref="D74:F74"/>
    <mergeCell ref="B75:B91"/>
    <mergeCell ref="C75:C91"/>
    <mergeCell ref="D75:F75"/>
    <mergeCell ref="D76:F76"/>
    <mergeCell ref="D77:F77"/>
    <mergeCell ref="D78:F78"/>
    <mergeCell ref="E79:F79"/>
    <mergeCell ref="D89:F89"/>
    <mergeCell ref="D90:F90"/>
    <mergeCell ref="D91:F91"/>
  </mergeCells>
  <pageMargins left="0.7" right="0.7" top="0.75" bottom="0.75" header="0.3" footer="0.3"/>
  <pageSetup paperSize="9" scale="32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3"/>
  <sheetViews>
    <sheetView zoomScale="73" zoomScaleNormal="73" workbookViewId="0">
      <pane xSplit="7" ySplit="4" topLeftCell="H77" activePane="bottomRight" state="frozenSplit"/>
      <selection pane="topRight" activeCell="H1" sqref="H1"/>
      <selection pane="bottomLeft" activeCell="A5" sqref="A5"/>
      <selection pane="bottomRight" activeCell="M94" sqref="M94"/>
    </sheetView>
  </sheetViews>
  <sheetFormatPr baseColWidth="10" defaultColWidth="11.42578125" defaultRowHeight="14.25" x14ac:dyDescent="0.2"/>
  <cols>
    <col min="1" max="1" width="4.42578125" style="1" customWidth="1"/>
    <col min="2" max="2" width="19.7109375" style="1" customWidth="1"/>
    <col min="3" max="3" width="7.7109375" style="1" customWidth="1"/>
    <col min="4" max="4" width="4.140625" style="1" customWidth="1"/>
    <col min="5" max="5" width="4.140625" style="23" customWidth="1"/>
    <col min="6" max="6" width="53.42578125" style="21" customWidth="1"/>
    <col min="7" max="7" width="10.28515625" style="2" customWidth="1"/>
    <col min="8" max="8" width="15.42578125" style="2" customWidth="1"/>
    <col min="9" max="17" width="15.42578125" style="1" customWidth="1"/>
    <col min="18" max="18" width="11.42578125" style="1" customWidth="1"/>
    <col min="19" max="19" width="6.5703125" style="1" customWidth="1"/>
    <col min="20" max="20" width="21" style="1" customWidth="1"/>
    <col min="21" max="21" width="14.28515625" style="1" customWidth="1"/>
    <col min="22" max="22" width="28.140625" style="1" customWidth="1"/>
    <col min="23" max="16384" width="11.42578125" style="1"/>
  </cols>
  <sheetData>
    <row r="1" spans="1:18" ht="14.25" customHeight="1" x14ac:dyDescent="0.2">
      <c r="A1" s="197" t="s">
        <v>87</v>
      </c>
      <c r="B1" s="197"/>
      <c r="C1" s="197"/>
      <c r="D1" s="197"/>
      <c r="E1" s="197"/>
      <c r="F1" s="197"/>
    </row>
    <row r="2" spans="1:18" ht="15" thickBot="1" x14ac:dyDescent="0.25">
      <c r="M2" s="2"/>
      <c r="O2" s="2"/>
      <c r="P2" s="2"/>
      <c r="Q2" s="2"/>
    </row>
    <row r="3" spans="1:18" s="3" customFormat="1" ht="36" customHeight="1" thickBot="1" x14ac:dyDescent="0.25">
      <c r="B3" s="9" t="s">
        <v>0</v>
      </c>
      <c r="C3" s="10" t="s">
        <v>3</v>
      </c>
      <c r="D3" s="198" t="s">
        <v>2</v>
      </c>
      <c r="E3" s="199"/>
      <c r="F3" s="200"/>
      <c r="G3" s="10" t="s">
        <v>1</v>
      </c>
      <c r="H3" s="122" t="s">
        <v>65</v>
      </c>
      <c r="I3" s="122" t="s">
        <v>57</v>
      </c>
      <c r="J3" s="122" t="s">
        <v>6</v>
      </c>
      <c r="K3" s="122" t="s">
        <v>8</v>
      </c>
      <c r="L3" s="122" t="s">
        <v>7</v>
      </c>
      <c r="M3" s="122" t="s">
        <v>9</v>
      </c>
      <c r="N3" s="122" t="s">
        <v>4</v>
      </c>
      <c r="O3" s="122" t="s">
        <v>10</v>
      </c>
      <c r="P3" s="122" t="s">
        <v>74</v>
      </c>
      <c r="Q3" s="122" t="s">
        <v>75</v>
      </c>
    </row>
    <row r="4" spans="1:18" s="3" customFormat="1" ht="36" customHeight="1" thickBot="1" x14ac:dyDescent="0.25">
      <c r="B4" s="201" t="s">
        <v>15</v>
      </c>
      <c r="C4" s="202"/>
      <c r="D4" s="202"/>
      <c r="E4" s="202"/>
      <c r="F4" s="202"/>
      <c r="G4" s="84"/>
      <c r="H4" s="85"/>
      <c r="I4" s="84"/>
      <c r="J4" s="84"/>
      <c r="K4" s="84"/>
      <c r="L4" s="84"/>
      <c r="M4" s="84"/>
      <c r="N4" s="84"/>
      <c r="O4" s="84"/>
      <c r="P4" s="84"/>
      <c r="Q4" s="86"/>
    </row>
    <row r="5" spans="1:18" s="8" customFormat="1" ht="46.5" customHeight="1" x14ac:dyDescent="0.2">
      <c r="B5" s="155" t="s">
        <v>71</v>
      </c>
      <c r="C5" s="158">
        <v>0.2</v>
      </c>
      <c r="D5" s="161" t="s">
        <v>64</v>
      </c>
      <c r="E5" s="162"/>
      <c r="F5" s="163"/>
      <c r="G5" s="87">
        <v>1</v>
      </c>
      <c r="H5" s="17">
        <v>1</v>
      </c>
      <c r="I5" s="17">
        <v>1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1</v>
      </c>
      <c r="Q5" s="17">
        <v>1</v>
      </c>
    </row>
    <row r="6" spans="1:18" ht="30.75" customHeight="1" x14ac:dyDescent="0.2">
      <c r="B6" s="156"/>
      <c r="C6" s="159"/>
      <c r="D6" s="203" t="s">
        <v>14</v>
      </c>
      <c r="E6" s="204"/>
      <c r="F6" s="205"/>
      <c r="G6" s="88">
        <v>1</v>
      </c>
      <c r="H6" s="5">
        <v>1</v>
      </c>
      <c r="I6" s="5">
        <v>1</v>
      </c>
      <c r="J6" s="5">
        <v>1</v>
      </c>
      <c r="K6" s="5">
        <v>1</v>
      </c>
      <c r="L6" s="5">
        <v>1</v>
      </c>
      <c r="M6" s="5">
        <v>1</v>
      </c>
      <c r="N6" s="5">
        <v>1</v>
      </c>
      <c r="O6" s="5">
        <v>1</v>
      </c>
      <c r="P6" s="5">
        <v>1</v>
      </c>
      <c r="Q6" s="5">
        <v>1</v>
      </c>
    </row>
    <row r="7" spans="1:18" ht="14.25" customHeight="1" x14ac:dyDescent="0.2">
      <c r="B7" s="156"/>
      <c r="C7" s="159"/>
      <c r="D7" s="203" t="s">
        <v>63</v>
      </c>
      <c r="E7" s="204"/>
      <c r="F7" s="205"/>
      <c r="G7" s="88">
        <v>1</v>
      </c>
      <c r="H7" s="5">
        <v>1</v>
      </c>
      <c r="I7" s="5">
        <v>1</v>
      </c>
      <c r="J7" s="5">
        <v>1</v>
      </c>
      <c r="K7" s="5">
        <v>1</v>
      </c>
      <c r="L7" s="5">
        <v>1</v>
      </c>
      <c r="M7" s="5">
        <v>1</v>
      </c>
      <c r="N7" s="5">
        <v>1</v>
      </c>
      <c r="O7" s="5">
        <v>1</v>
      </c>
      <c r="P7" s="5">
        <v>1</v>
      </c>
      <c r="Q7" s="5">
        <v>1</v>
      </c>
    </row>
    <row r="8" spans="1:18" ht="14.25" customHeight="1" x14ac:dyDescent="0.2">
      <c r="B8" s="156"/>
      <c r="C8" s="159"/>
      <c r="D8" s="203" t="s">
        <v>22</v>
      </c>
      <c r="E8" s="204"/>
      <c r="F8" s="205"/>
      <c r="G8" s="89">
        <v>1</v>
      </c>
      <c r="H8" s="6" t="s">
        <v>70</v>
      </c>
      <c r="I8" s="6">
        <v>1</v>
      </c>
      <c r="J8" s="6" t="s">
        <v>70</v>
      </c>
      <c r="K8" s="6">
        <v>1</v>
      </c>
      <c r="L8" s="6" t="s">
        <v>70</v>
      </c>
      <c r="M8" s="6" t="s">
        <v>70</v>
      </c>
      <c r="N8" s="6">
        <v>1</v>
      </c>
      <c r="O8" s="6">
        <v>1</v>
      </c>
      <c r="P8" s="6">
        <v>1</v>
      </c>
      <c r="Q8" s="6">
        <v>1</v>
      </c>
    </row>
    <row r="9" spans="1:18" ht="14.25" customHeight="1" thickBot="1" x14ac:dyDescent="0.25">
      <c r="B9" s="156"/>
      <c r="C9" s="159"/>
      <c r="D9" s="206" t="s">
        <v>13</v>
      </c>
      <c r="E9" s="207"/>
      <c r="F9" s="208"/>
      <c r="G9" s="89">
        <v>1</v>
      </c>
      <c r="H9" s="6" t="s">
        <v>70</v>
      </c>
      <c r="I9" s="6">
        <v>1</v>
      </c>
      <c r="J9" s="6" t="s">
        <v>70</v>
      </c>
      <c r="K9" s="6">
        <v>1</v>
      </c>
      <c r="L9" s="6" t="s">
        <v>70</v>
      </c>
      <c r="M9" s="6" t="s">
        <v>70</v>
      </c>
      <c r="N9" s="6">
        <v>1</v>
      </c>
      <c r="O9" s="6">
        <v>1</v>
      </c>
      <c r="P9" s="6">
        <v>1</v>
      </c>
      <c r="Q9" s="6">
        <v>1</v>
      </c>
    </row>
    <row r="10" spans="1:18" ht="15" customHeight="1" x14ac:dyDescent="0.2">
      <c r="B10" s="156"/>
      <c r="C10" s="159"/>
      <c r="D10" s="186" t="s">
        <v>66</v>
      </c>
      <c r="E10" s="187"/>
      <c r="F10" s="188"/>
      <c r="G10" s="63">
        <f>SUM(G5:G9)</f>
        <v>5</v>
      </c>
      <c r="H10" s="63">
        <f>SUM(H5:H9)</f>
        <v>3</v>
      </c>
      <c r="I10" s="53">
        <f t="shared" ref="I10:N10" si="0">SUM(I5:I9)</f>
        <v>5</v>
      </c>
      <c r="J10" s="63">
        <f>SUM(J5:J9)</f>
        <v>3</v>
      </c>
      <c r="K10" s="53">
        <f t="shared" si="0"/>
        <v>5</v>
      </c>
      <c r="L10" s="63">
        <f>SUM(L5:L9)</f>
        <v>3</v>
      </c>
      <c r="M10" s="63">
        <f>SUM(M5:M9)</f>
        <v>3</v>
      </c>
      <c r="N10" s="53">
        <f t="shared" si="0"/>
        <v>5</v>
      </c>
      <c r="O10" s="63">
        <f>SUM(O5:O9)</f>
        <v>5</v>
      </c>
      <c r="P10" s="63">
        <f>SUM(P5:P9)</f>
        <v>5</v>
      </c>
      <c r="Q10" s="63">
        <f>SUM(Q5:Q9)</f>
        <v>5</v>
      </c>
      <c r="R10" s="33"/>
    </row>
    <row r="11" spans="1:18" ht="14.25" customHeight="1" x14ac:dyDescent="0.2">
      <c r="B11" s="156"/>
      <c r="C11" s="159"/>
      <c r="D11" s="189" t="s">
        <v>67</v>
      </c>
      <c r="E11" s="190"/>
      <c r="F11" s="191"/>
      <c r="G11" s="57">
        <v>0.2</v>
      </c>
      <c r="H11" s="64">
        <v>0.2</v>
      </c>
      <c r="I11" s="65">
        <v>0.2</v>
      </c>
      <c r="J11" s="64">
        <v>0.2</v>
      </c>
      <c r="K11" s="65">
        <v>0.2</v>
      </c>
      <c r="L11" s="64">
        <v>0.2</v>
      </c>
      <c r="M11" s="64">
        <v>0.2</v>
      </c>
      <c r="N11" s="65">
        <v>0.2</v>
      </c>
      <c r="O11" s="64">
        <v>0.2</v>
      </c>
      <c r="P11" s="64">
        <v>0.2</v>
      </c>
      <c r="Q11" s="64">
        <v>0.2</v>
      </c>
    </row>
    <row r="12" spans="1:18" ht="14.25" customHeight="1" thickBot="1" x14ac:dyDescent="0.25">
      <c r="B12" s="157"/>
      <c r="C12" s="160"/>
      <c r="D12" s="192" t="s">
        <v>68</v>
      </c>
      <c r="E12" s="193"/>
      <c r="F12" s="194"/>
      <c r="G12" s="59">
        <f>(G11*G10)/$G$10</f>
        <v>0.2</v>
      </c>
      <c r="H12" s="60">
        <f>(H10*H11)/$G$10</f>
        <v>0.12000000000000002</v>
      </c>
      <c r="I12" s="66">
        <f t="shared" ref="I12:N12" si="1">(I10*I11)/$G$10</f>
        <v>0.2</v>
      </c>
      <c r="J12" s="60">
        <f>(J10*J11)/$G$10</f>
        <v>0.12000000000000002</v>
      </c>
      <c r="K12" s="67">
        <f t="shared" si="1"/>
        <v>0.2</v>
      </c>
      <c r="L12" s="60">
        <f>(L10*L11)/$G$10</f>
        <v>0.12000000000000002</v>
      </c>
      <c r="M12" s="60">
        <f>(M10*M11)/$G$10</f>
        <v>0.12000000000000002</v>
      </c>
      <c r="N12" s="66">
        <f t="shared" si="1"/>
        <v>0.2</v>
      </c>
      <c r="O12" s="60">
        <f>(O10*O11)/$G$10</f>
        <v>0.2</v>
      </c>
      <c r="P12" s="60">
        <f>(P10*P11)/$G$10</f>
        <v>0.2</v>
      </c>
      <c r="Q12" s="60">
        <f>(Q10*Q11)/$G$10</f>
        <v>0.2</v>
      </c>
      <c r="R12" s="33"/>
    </row>
    <row r="13" spans="1:18" ht="15" customHeight="1" x14ac:dyDescent="0.2">
      <c r="B13" s="155" t="s">
        <v>72</v>
      </c>
      <c r="C13" s="158">
        <v>0.5</v>
      </c>
      <c r="D13" s="195" t="s">
        <v>19</v>
      </c>
      <c r="E13" s="195"/>
      <c r="F13" s="19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8" ht="15" customHeight="1" x14ac:dyDescent="0.2">
      <c r="B14" s="156"/>
      <c r="C14" s="159"/>
      <c r="D14" s="47"/>
      <c r="E14" s="179" t="s">
        <v>16</v>
      </c>
      <c r="F14" s="180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</row>
    <row r="15" spans="1:18" ht="28.5" customHeight="1" x14ac:dyDescent="0.2">
      <c r="B15" s="156"/>
      <c r="C15" s="159"/>
      <c r="D15" s="35"/>
      <c r="E15" s="15"/>
      <c r="F15" s="12" t="s">
        <v>24</v>
      </c>
      <c r="G15" s="90">
        <v>1</v>
      </c>
      <c r="H15" s="11" t="s">
        <v>70</v>
      </c>
      <c r="I15" s="11">
        <v>1</v>
      </c>
      <c r="J15" s="11" t="s">
        <v>70</v>
      </c>
      <c r="K15" s="11">
        <v>1</v>
      </c>
      <c r="L15" s="11" t="s">
        <v>70</v>
      </c>
      <c r="M15" s="11" t="s">
        <v>70</v>
      </c>
      <c r="N15" s="11">
        <v>1</v>
      </c>
      <c r="O15" s="11">
        <v>1</v>
      </c>
      <c r="P15" s="11">
        <v>1</v>
      </c>
      <c r="Q15" s="11">
        <v>1</v>
      </c>
    </row>
    <row r="16" spans="1:18" ht="28.5" customHeight="1" x14ac:dyDescent="0.2">
      <c r="B16" s="156"/>
      <c r="C16" s="159"/>
      <c r="D16" s="35"/>
      <c r="E16" s="15"/>
      <c r="F16" s="12" t="s">
        <v>25</v>
      </c>
      <c r="G16" s="90">
        <v>1</v>
      </c>
      <c r="H16" s="11" t="s">
        <v>70</v>
      </c>
      <c r="I16" s="11">
        <v>1</v>
      </c>
      <c r="J16" s="11" t="s">
        <v>70</v>
      </c>
      <c r="K16" s="11">
        <v>1</v>
      </c>
      <c r="L16" s="11" t="s">
        <v>70</v>
      </c>
      <c r="M16" s="11" t="s">
        <v>70</v>
      </c>
      <c r="N16" s="11">
        <v>1</v>
      </c>
      <c r="O16" s="11">
        <v>1</v>
      </c>
      <c r="P16" s="11">
        <v>1</v>
      </c>
      <c r="Q16" s="11">
        <v>1</v>
      </c>
    </row>
    <row r="17" spans="2:20" ht="28.5" customHeight="1" x14ac:dyDescent="0.2">
      <c r="B17" s="156"/>
      <c r="C17" s="159"/>
      <c r="D17" s="35"/>
      <c r="E17" s="15"/>
      <c r="F17" s="12" t="s">
        <v>78</v>
      </c>
      <c r="G17" s="90">
        <v>1</v>
      </c>
      <c r="H17" s="11" t="s">
        <v>70</v>
      </c>
      <c r="I17" s="11">
        <v>1</v>
      </c>
      <c r="J17" s="11" t="s">
        <v>70</v>
      </c>
      <c r="K17" s="11">
        <v>1</v>
      </c>
      <c r="L17" s="11" t="s">
        <v>70</v>
      </c>
      <c r="M17" s="11" t="s">
        <v>70</v>
      </c>
      <c r="N17" s="11">
        <v>1</v>
      </c>
      <c r="O17" s="11">
        <v>1</v>
      </c>
      <c r="P17" s="11">
        <v>1</v>
      </c>
      <c r="Q17" s="11">
        <v>1</v>
      </c>
    </row>
    <row r="18" spans="2:20" ht="28.5" customHeight="1" x14ac:dyDescent="0.2">
      <c r="B18" s="156"/>
      <c r="C18" s="159"/>
      <c r="D18" s="35"/>
      <c r="E18" s="15"/>
      <c r="F18" s="12" t="s">
        <v>17</v>
      </c>
      <c r="G18" s="90">
        <v>1</v>
      </c>
      <c r="H18" s="11" t="s">
        <v>70</v>
      </c>
      <c r="I18" s="11">
        <v>1</v>
      </c>
      <c r="J18" s="11" t="s">
        <v>70</v>
      </c>
      <c r="K18" s="11">
        <v>1</v>
      </c>
      <c r="L18" s="11" t="s">
        <v>70</v>
      </c>
      <c r="M18" s="11" t="s">
        <v>70</v>
      </c>
      <c r="N18" s="11">
        <v>1</v>
      </c>
      <c r="O18" s="11">
        <v>1</v>
      </c>
      <c r="P18" s="11">
        <v>1</v>
      </c>
      <c r="Q18" s="11">
        <v>1</v>
      </c>
    </row>
    <row r="19" spans="2:20" ht="15" customHeight="1" x14ac:dyDescent="0.2">
      <c r="B19" s="156"/>
      <c r="C19" s="159"/>
      <c r="D19" s="47"/>
      <c r="E19" s="179" t="s">
        <v>18</v>
      </c>
      <c r="F19" s="180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</row>
    <row r="20" spans="2:20" ht="28.5" customHeight="1" x14ac:dyDescent="0.2">
      <c r="B20" s="156"/>
      <c r="C20" s="159"/>
      <c r="D20" s="35"/>
      <c r="E20" s="15"/>
      <c r="F20" s="12" t="s">
        <v>24</v>
      </c>
      <c r="G20" s="90">
        <v>1</v>
      </c>
      <c r="H20" s="11" t="s">
        <v>70</v>
      </c>
      <c r="I20" s="11">
        <v>1</v>
      </c>
      <c r="J20" s="11" t="s">
        <v>70</v>
      </c>
      <c r="K20" s="11">
        <v>1</v>
      </c>
      <c r="L20" s="11" t="s">
        <v>70</v>
      </c>
      <c r="M20" s="11" t="s">
        <v>70</v>
      </c>
      <c r="N20" s="11">
        <v>1</v>
      </c>
      <c r="O20" s="11">
        <v>1</v>
      </c>
      <c r="P20" s="11">
        <v>1</v>
      </c>
      <c r="Q20" s="11">
        <v>1</v>
      </c>
    </row>
    <row r="21" spans="2:20" ht="28.5" customHeight="1" x14ac:dyDescent="0.2">
      <c r="B21" s="156"/>
      <c r="C21" s="159"/>
      <c r="D21" s="35"/>
      <c r="E21" s="15"/>
      <c r="F21" s="12" t="s">
        <v>25</v>
      </c>
      <c r="G21" s="90">
        <v>1</v>
      </c>
      <c r="H21" s="11" t="s">
        <v>70</v>
      </c>
      <c r="I21" s="11">
        <v>1</v>
      </c>
      <c r="J21" s="11" t="s">
        <v>70</v>
      </c>
      <c r="K21" s="11">
        <v>1</v>
      </c>
      <c r="L21" s="11" t="s">
        <v>70</v>
      </c>
      <c r="M21" s="11" t="s">
        <v>70</v>
      </c>
      <c r="N21" s="11">
        <v>1</v>
      </c>
      <c r="O21" s="11">
        <v>1</v>
      </c>
      <c r="P21" s="11">
        <v>1</v>
      </c>
      <c r="Q21" s="11">
        <v>1</v>
      </c>
    </row>
    <row r="22" spans="2:20" ht="28.5" customHeight="1" x14ac:dyDescent="0.2">
      <c r="B22" s="156"/>
      <c r="C22" s="159"/>
      <c r="D22" s="36"/>
      <c r="E22" s="15"/>
      <c r="F22" s="12" t="s">
        <v>78</v>
      </c>
      <c r="G22" s="90">
        <v>1</v>
      </c>
      <c r="H22" s="11" t="s">
        <v>70</v>
      </c>
      <c r="I22" s="11">
        <v>1</v>
      </c>
      <c r="J22" s="11" t="s">
        <v>70</v>
      </c>
      <c r="K22" s="11">
        <v>1</v>
      </c>
      <c r="L22" s="11" t="s">
        <v>70</v>
      </c>
      <c r="M22" s="11" t="s">
        <v>70</v>
      </c>
      <c r="N22" s="11">
        <v>1</v>
      </c>
      <c r="O22" s="11">
        <v>1</v>
      </c>
      <c r="P22" s="11">
        <v>1</v>
      </c>
      <c r="Q22" s="11">
        <v>1</v>
      </c>
      <c r="T22" s="114"/>
    </row>
    <row r="23" spans="2:20" ht="28.5" customHeight="1" x14ac:dyDescent="0.2">
      <c r="B23" s="156"/>
      <c r="C23" s="159"/>
      <c r="D23" s="124"/>
      <c r="E23" s="16"/>
      <c r="F23" s="12" t="s">
        <v>17</v>
      </c>
      <c r="G23" s="90">
        <v>1</v>
      </c>
      <c r="H23" s="11" t="s">
        <v>70</v>
      </c>
      <c r="I23" s="5">
        <v>1</v>
      </c>
      <c r="J23" s="11" t="s">
        <v>70</v>
      </c>
      <c r="K23" s="11">
        <v>1</v>
      </c>
      <c r="L23" s="11" t="s">
        <v>70</v>
      </c>
      <c r="M23" s="11" t="s">
        <v>70</v>
      </c>
      <c r="N23" s="5">
        <v>1</v>
      </c>
      <c r="O23" s="11">
        <v>1</v>
      </c>
      <c r="P23" s="11">
        <v>1</v>
      </c>
      <c r="Q23" s="11">
        <v>1</v>
      </c>
      <c r="T23" s="114"/>
    </row>
    <row r="24" spans="2:20" ht="15" customHeight="1" x14ac:dyDescent="0.2">
      <c r="B24" s="156"/>
      <c r="C24" s="159"/>
      <c r="D24" s="48"/>
      <c r="E24" s="179" t="s">
        <v>11</v>
      </c>
      <c r="F24" s="180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T24" s="114"/>
    </row>
    <row r="25" spans="2:20" ht="28.5" customHeight="1" x14ac:dyDescent="0.2">
      <c r="B25" s="156"/>
      <c r="C25" s="159"/>
      <c r="D25" s="124"/>
      <c r="E25" s="15"/>
      <c r="F25" s="12" t="s">
        <v>23</v>
      </c>
      <c r="G25" s="88">
        <v>1</v>
      </c>
      <c r="H25" s="11" t="s">
        <v>70</v>
      </c>
      <c r="I25" s="5">
        <v>1</v>
      </c>
      <c r="J25" s="11" t="s">
        <v>70</v>
      </c>
      <c r="K25" s="5">
        <v>1</v>
      </c>
      <c r="L25" s="11" t="s">
        <v>70</v>
      </c>
      <c r="M25" s="11" t="s">
        <v>70</v>
      </c>
      <c r="N25" s="5">
        <v>1</v>
      </c>
      <c r="O25" s="11">
        <v>1</v>
      </c>
      <c r="P25" s="11">
        <v>1</v>
      </c>
      <c r="Q25" s="11">
        <v>1</v>
      </c>
      <c r="T25" s="114"/>
    </row>
    <row r="26" spans="2:20" ht="28.5" customHeight="1" x14ac:dyDescent="0.2">
      <c r="B26" s="156"/>
      <c r="C26" s="159"/>
      <c r="D26" s="124"/>
      <c r="E26" s="15"/>
      <c r="F26" s="12" t="s">
        <v>24</v>
      </c>
      <c r="G26" s="88">
        <v>1</v>
      </c>
      <c r="H26" s="11" t="s">
        <v>70</v>
      </c>
      <c r="I26" s="5">
        <v>1</v>
      </c>
      <c r="J26" s="11" t="s">
        <v>70</v>
      </c>
      <c r="K26" s="5">
        <v>1</v>
      </c>
      <c r="L26" s="11" t="s">
        <v>70</v>
      </c>
      <c r="M26" s="11" t="s">
        <v>70</v>
      </c>
      <c r="N26" s="5">
        <v>1</v>
      </c>
      <c r="O26" s="11">
        <v>1</v>
      </c>
      <c r="P26" s="11">
        <v>1</v>
      </c>
      <c r="Q26" s="11">
        <v>1</v>
      </c>
      <c r="T26" s="114"/>
    </row>
    <row r="27" spans="2:20" ht="28.5" customHeight="1" x14ac:dyDescent="0.2">
      <c r="B27" s="156"/>
      <c r="C27" s="159"/>
      <c r="D27" s="124"/>
      <c r="E27" s="15"/>
      <c r="F27" s="12" t="s">
        <v>25</v>
      </c>
      <c r="G27" s="88">
        <v>1</v>
      </c>
      <c r="H27" s="11" t="s">
        <v>70</v>
      </c>
      <c r="I27" s="5">
        <v>1</v>
      </c>
      <c r="J27" s="11" t="s">
        <v>70</v>
      </c>
      <c r="K27" s="5">
        <v>1</v>
      </c>
      <c r="L27" s="11" t="s">
        <v>70</v>
      </c>
      <c r="M27" s="11" t="s">
        <v>70</v>
      </c>
      <c r="N27" s="5">
        <v>1</v>
      </c>
      <c r="O27" s="11">
        <v>1</v>
      </c>
      <c r="P27" s="11">
        <v>1</v>
      </c>
      <c r="Q27" s="11">
        <v>1</v>
      </c>
      <c r="T27" s="115"/>
    </row>
    <row r="28" spans="2:20" ht="15" customHeight="1" x14ac:dyDescent="0.2">
      <c r="B28" s="156"/>
      <c r="C28" s="159"/>
      <c r="D28" s="124"/>
      <c r="E28" s="181" t="s">
        <v>26</v>
      </c>
      <c r="F28" s="182"/>
      <c r="G28" s="88">
        <v>1</v>
      </c>
      <c r="H28" s="11" t="s">
        <v>70</v>
      </c>
      <c r="I28" s="5">
        <v>1</v>
      </c>
      <c r="J28" s="11" t="s">
        <v>70</v>
      </c>
      <c r="K28" s="5">
        <v>1</v>
      </c>
      <c r="L28" s="11" t="s">
        <v>70</v>
      </c>
      <c r="M28" s="11" t="s">
        <v>70</v>
      </c>
      <c r="N28" s="5">
        <v>1</v>
      </c>
      <c r="O28" s="11">
        <v>1</v>
      </c>
      <c r="P28" s="11">
        <v>1</v>
      </c>
      <c r="Q28" s="11">
        <v>1</v>
      </c>
      <c r="T28" s="114"/>
    </row>
    <row r="29" spans="2:20" ht="15" customHeight="1" x14ac:dyDescent="0.2">
      <c r="B29" s="156"/>
      <c r="C29" s="159"/>
      <c r="D29" s="124"/>
      <c r="E29" s="181" t="s">
        <v>81</v>
      </c>
      <c r="F29" s="182"/>
      <c r="G29" s="88">
        <v>1</v>
      </c>
      <c r="H29" s="11" t="s">
        <v>70</v>
      </c>
      <c r="I29" s="5">
        <v>1</v>
      </c>
      <c r="J29" s="11" t="s">
        <v>70</v>
      </c>
      <c r="K29" s="5">
        <v>1</v>
      </c>
      <c r="L29" s="11" t="s">
        <v>70</v>
      </c>
      <c r="M29" s="11" t="s">
        <v>70</v>
      </c>
      <c r="N29" s="5">
        <v>1</v>
      </c>
      <c r="O29" s="11">
        <v>1</v>
      </c>
      <c r="P29" s="11">
        <v>1</v>
      </c>
      <c r="Q29" s="11">
        <v>1</v>
      </c>
    </row>
    <row r="30" spans="2:20" ht="15" customHeight="1" x14ac:dyDescent="0.2">
      <c r="B30" s="156"/>
      <c r="C30" s="159"/>
      <c r="D30" s="124"/>
      <c r="E30" s="181" t="s">
        <v>27</v>
      </c>
      <c r="F30" s="182"/>
      <c r="G30" s="88">
        <v>1</v>
      </c>
      <c r="H30" s="11" t="s">
        <v>70</v>
      </c>
      <c r="I30" s="5">
        <v>1</v>
      </c>
      <c r="J30" s="11" t="s">
        <v>70</v>
      </c>
      <c r="K30" s="5">
        <v>1</v>
      </c>
      <c r="L30" s="11" t="s">
        <v>70</v>
      </c>
      <c r="M30" s="11" t="s">
        <v>70</v>
      </c>
      <c r="N30" s="5">
        <v>1</v>
      </c>
      <c r="O30" s="11">
        <v>1</v>
      </c>
      <c r="P30" s="11">
        <v>1</v>
      </c>
      <c r="Q30" s="11">
        <v>1</v>
      </c>
    </row>
    <row r="31" spans="2:20" ht="15" customHeight="1" x14ac:dyDescent="0.2">
      <c r="B31" s="156"/>
      <c r="C31" s="159"/>
      <c r="D31" s="124"/>
      <c r="E31" s="181" t="s">
        <v>28</v>
      </c>
      <c r="F31" s="182"/>
      <c r="G31" s="88">
        <v>1</v>
      </c>
      <c r="H31" s="11" t="s">
        <v>70</v>
      </c>
      <c r="I31" s="5">
        <v>1</v>
      </c>
      <c r="J31" s="11" t="s">
        <v>70</v>
      </c>
      <c r="K31" s="5">
        <v>1</v>
      </c>
      <c r="L31" s="11" t="s">
        <v>70</v>
      </c>
      <c r="M31" s="11" t="s">
        <v>70</v>
      </c>
      <c r="N31" s="5">
        <v>1</v>
      </c>
      <c r="O31" s="11">
        <v>1</v>
      </c>
      <c r="P31" s="11">
        <v>1</v>
      </c>
      <c r="Q31" s="11">
        <v>1</v>
      </c>
    </row>
    <row r="32" spans="2:20" ht="15" customHeight="1" x14ac:dyDescent="0.2">
      <c r="B32" s="156"/>
      <c r="C32" s="159"/>
      <c r="D32" s="124"/>
      <c r="E32" s="181" t="s">
        <v>29</v>
      </c>
      <c r="F32" s="182"/>
      <c r="G32" s="88">
        <v>1</v>
      </c>
      <c r="H32" s="11" t="s">
        <v>70</v>
      </c>
      <c r="I32" s="5">
        <v>1</v>
      </c>
      <c r="J32" s="11" t="s">
        <v>70</v>
      </c>
      <c r="K32" s="5">
        <v>1</v>
      </c>
      <c r="L32" s="11" t="s">
        <v>70</v>
      </c>
      <c r="M32" s="11" t="s">
        <v>70</v>
      </c>
      <c r="N32" s="5">
        <v>1</v>
      </c>
      <c r="O32" s="11">
        <v>1</v>
      </c>
      <c r="P32" s="11">
        <v>1</v>
      </c>
      <c r="Q32" s="11">
        <v>1</v>
      </c>
    </row>
    <row r="33" spans="2:17" ht="15" customHeight="1" x14ac:dyDescent="0.2">
      <c r="B33" s="156"/>
      <c r="C33" s="159"/>
      <c r="D33" s="124"/>
      <c r="E33" s="181" t="s">
        <v>30</v>
      </c>
      <c r="F33" s="182"/>
      <c r="G33" s="88">
        <v>1</v>
      </c>
      <c r="H33" s="11" t="s">
        <v>70</v>
      </c>
      <c r="I33" s="5">
        <v>1</v>
      </c>
      <c r="J33" s="11" t="s">
        <v>70</v>
      </c>
      <c r="K33" s="5">
        <v>1</v>
      </c>
      <c r="L33" s="11" t="s">
        <v>70</v>
      </c>
      <c r="M33" s="11" t="s">
        <v>70</v>
      </c>
      <c r="N33" s="5">
        <v>1</v>
      </c>
      <c r="O33" s="11">
        <v>1</v>
      </c>
      <c r="P33" s="11">
        <v>1</v>
      </c>
      <c r="Q33" s="11">
        <v>1</v>
      </c>
    </row>
    <row r="34" spans="2:17" ht="15" customHeight="1" x14ac:dyDescent="0.2">
      <c r="B34" s="156"/>
      <c r="C34" s="159"/>
      <c r="D34" s="124"/>
      <c r="E34" s="181" t="s">
        <v>58</v>
      </c>
      <c r="F34" s="182"/>
      <c r="G34" s="88">
        <v>1</v>
      </c>
      <c r="H34" s="11" t="s">
        <v>70</v>
      </c>
      <c r="I34" s="5">
        <v>1</v>
      </c>
      <c r="J34" s="11" t="s">
        <v>70</v>
      </c>
      <c r="K34" s="5">
        <v>1</v>
      </c>
      <c r="L34" s="11" t="s">
        <v>70</v>
      </c>
      <c r="M34" s="11" t="s">
        <v>70</v>
      </c>
      <c r="N34" s="5">
        <v>1</v>
      </c>
      <c r="O34" s="11">
        <v>1</v>
      </c>
      <c r="P34" s="11">
        <v>1</v>
      </c>
      <c r="Q34" s="11">
        <v>1</v>
      </c>
    </row>
    <row r="35" spans="2:17" ht="15" customHeight="1" x14ac:dyDescent="0.2">
      <c r="B35" s="156"/>
      <c r="C35" s="159"/>
      <c r="D35" s="124"/>
      <c r="E35" s="181" t="s">
        <v>31</v>
      </c>
      <c r="F35" s="182"/>
      <c r="G35" s="88">
        <v>1</v>
      </c>
      <c r="H35" s="11" t="s">
        <v>70</v>
      </c>
      <c r="I35" s="5">
        <v>1</v>
      </c>
      <c r="J35" s="11" t="s">
        <v>70</v>
      </c>
      <c r="K35" s="5">
        <v>1</v>
      </c>
      <c r="L35" s="11" t="s">
        <v>70</v>
      </c>
      <c r="M35" s="11" t="s">
        <v>70</v>
      </c>
      <c r="N35" s="5">
        <v>1</v>
      </c>
      <c r="O35" s="11">
        <v>1</v>
      </c>
      <c r="P35" s="11">
        <v>1</v>
      </c>
      <c r="Q35" s="11">
        <v>1</v>
      </c>
    </row>
    <row r="36" spans="2:17" ht="15" customHeight="1" x14ac:dyDescent="0.2">
      <c r="B36" s="156"/>
      <c r="C36" s="159"/>
      <c r="D36" s="124"/>
      <c r="E36" s="181" t="s">
        <v>32</v>
      </c>
      <c r="F36" s="182"/>
      <c r="G36" s="88">
        <v>1</v>
      </c>
      <c r="H36" s="11" t="s">
        <v>70</v>
      </c>
      <c r="I36" s="5">
        <v>1</v>
      </c>
      <c r="J36" s="11" t="s">
        <v>70</v>
      </c>
      <c r="K36" s="5">
        <v>1</v>
      </c>
      <c r="L36" s="11" t="s">
        <v>70</v>
      </c>
      <c r="M36" s="11" t="s">
        <v>70</v>
      </c>
      <c r="N36" s="5">
        <v>1</v>
      </c>
      <c r="O36" s="11">
        <v>1</v>
      </c>
      <c r="P36" s="11">
        <v>1</v>
      </c>
      <c r="Q36" s="11">
        <v>1</v>
      </c>
    </row>
    <row r="37" spans="2:17" ht="29.25" customHeight="1" x14ac:dyDescent="0.2">
      <c r="B37" s="156"/>
      <c r="C37" s="159"/>
      <c r="D37" s="124"/>
      <c r="E37" s="183" t="s">
        <v>34</v>
      </c>
      <c r="F37" s="184"/>
      <c r="G37" s="88">
        <v>1</v>
      </c>
      <c r="H37" s="11" t="s">
        <v>70</v>
      </c>
      <c r="I37" s="5">
        <v>1</v>
      </c>
      <c r="J37" s="11" t="s">
        <v>70</v>
      </c>
      <c r="K37" s="5">
        <v>1</v>
      </c>
      <c r="L37" s="11" t="s">
        <v>70</v>
      </c>
      <c r="M37" s="11" t="s">
        <v>70</v>
      </c>
      <c r="N37" s="5">
        <v>1</v>
      </c>
      <c r="O37" s="11">
        <v>1</v>
      </c>
      <c r="P37" s="11">
        <v>1</v>
      </c>
      <c r="Q37" s="11">
        <v>1</v>
      </c>
    </row>
    <row r="38" spans="2:17" ht="15" customHeight="1" x14ac:dyDescent="0.2">
      <c r="B38" s="156"/>
      <c r="C38" s="159"/>
      <c r="D38" s="124"/>
      <c r="E38" s="181" t="s">
        <v>33</v>
      </c>
      <c r="F38" s="182"/>
      <c r="G38" s="88">
        <v>1</v>
      </c>
      <c r="H38" s="11" t="s">
        <v>70</v>
      </c>
      <c r="I38" s="5">
        <v>1</v>
      </c>
      <c r="J38" s="11" t="s">
        <v>70</v>
      </c>
      <c r="K38" s="5">
        <v>1</v>
      </c>
      <c r="L38" s="11" t="s">
        <v>70</v>
      </c>
      <c r="M38" s="11" t="s">
        <v>70</v>
      </c>
      <c r="N38" s="5">
        <v>1</v>
      </c>
      <c r="O38" s="11">
        <v>1</v>
      </c>
      <c r="P38" s="11">
        <v>1</v>
      </c>
      <c r="Q38" s="11">
        <v>1</v>
      </c>
    </row>
    <row r="39" spans="2:17" ht="29.25" customHeight="1" x14ac:dyDescent="0.2">
      <c r="B39" s="156"/>
      <c r="C39" s="159"/>
      <c r="D39" s="124"/>
      <c r="E39" s="164" t="s">
        <v>35</v>
      </c>
      <c r="F39" s="166"/>
      <c r="G39" s="89">
        <v>1</v>
      </c>
      <c r="H39" s="11" t="s">
        <v>70</v>
      </c>
      <c r="I39" s="5">
        <v>1</v>
      </c>
      <c r="J39" s="11" t="s">
        <v>70</v>
      </c>
      <c r="K39" s="5">
        <v>1</v>
      </c>
      <c r="L39" s="11" t="s">
        <v>70</v>
      </c>
      <c r="M39" s="11" t="s">
        <v>70</v>
      </c>
      <c r="N39" s="5">
        <v>1</v>
      </c>
      <c r="O39" s="11">
        <v>1</v>
      </c>
      <c r="P39" s="11">
        <v>1</v>
      </c>
      <c r="Q39" s="11">
        <v>1</v>
      </c>
    </row>
    <row r="40" spans="2:17" ht="15" customHeight="1" x14ac:dyDescent="0.2">
      <c r="B40" s="156"/>
      <c r="C40" s="159"/>
      <c r="D40" s="124"/>
      <c r="E40" s="14" t="s">
        <v>36</v>
      </c>
      <c r="F40" s="13"/>
      <c r="G40" s="89">
        <v>1</v>
      </c>
      <c r="H40" s="11" t="s">
        <v>70</v>
      </c>
      <c r="I40" s="5">
        <v>1</v>
      </c>
      <c r="J40" s="11" t="s">
        <v>70</v>
      </c>
      <c r="K40" s="5">
        <v>1</v>
      </c>
      <c r="L40" s="11" t="s">
        <v>70</v>
      </c>
      <c r="M40" s="11" t="s">
        <v>70</v>
      </c>
      <c r="N40" s="5">
        <v>1</v>
      </c>
      <c r="O40" s="11">
        <v>1</v>
      </c>
      <c r="P40" s="11">
        <v>1</v>
      </c>
      <c r="Q40" s="11">
        <v>1</v>
      </c>
    </row>
    <row r="41" spans="2:17" ht="15" customHeight="1" x14ac:dyDescent="0.2">
      <c r="B41" s="156"/>
      <c r="C41" s="159"/>
      <c r="D41" s="185" t="s">
        <v>20</v>
      </c>
      <c r="E41" s="185"/>
      <c r="F41" s="180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</row>
    <row r="42" spans="2:17" ht="15" customHeight="1" x14ac:dyDescent="0.2">
      <c r="B42" s="156"/>
      <c r="C42" s="159"/>
      <c r="D42" s="49"/>
      <c r="E42" s="179" t="s">
        <v>37</v>
      </c>
      <c r="F42" s="180"/>
      <c r="G42" s="42"/>
      <c r="H42" s="99"/>
      <c r="I42" s="44"/>
      <c r="J42" s="99"/>
      <c r="K42" s="45"/>
      <c r="L42" s="99"/>
      <c r="M42" s="99"/>
      <c r="N42" s="45"/>
      <c r="O42" s="99"/>
      <c r="P42" s="99"/>
      <c r="Q42" s="99"/>
    </row>
    <row r="43" spans="2:17" ht="15" customHeight="1" x14ac:dyDescent="0.2">
      <c r="B43" s="156"/>
      <c r="C43" s="159"/>
      <c r="D43" s="37"/>
      <c r="E43" s="16"/>
      <c r="F43" s="26" t="s">
        <v>38</v>
      </c>
      <c r="G43" s="89">
        <v>1</v>
      </c>
      <c r="H43" s="11" t="s">
        <v>70</v>
      </c>
      <c r="I43" s="6">
        <v>1</v>
      </c>
      <c r="J43" s="11" t="s">
        <v>70</v>
      </c>
      <c r="K43" s="6">
        <v>1</v>
      </c>
      <c r="L43" s="11" t="s">
        <v>70</v>
      </c>
      <c r="M43" s="11" t="s">
        <v>70</v>
      </c>
      <c r="N43" s="6">
        <v>1</v>
      </c>
      <c r="O43" s="11">
        <v>1</v>
      </c>
      <c r="P43" s="11">
        <v>1</v>
      </c>
      <c r="Q43" s="11">
        <v>1</v>
      </c>
    </row>
    <row r="44" spans="2:17" ht="15" customHeight="1" x14ac:dyDescent="0.2">
      <c r="B44" s="156"/>
      <c r="C44" s="159"/>
      <c r="D44" s="37"/>
      <c r="E44" s="16"/>
      <c r="F44" s="26" t="s">
        <v>39</v>
      </c>
      <c r="G44" s="89">
        <v>1</v>
      </c>
      <c r="H44" s="11" t="s">
        <v>70</v>
      </c>
      <c r="I44" s="6">
        <v>1</v>
      </c>
      <c r="J44" s="11" t="s">
        <v>70</v>
      </c>
      <c r="K44" s="6">
        <v>1</v>
      </c>
      <c r="L44" s="11" t="s">
        <v>70</v>
      </c>
      <c r="M44" s="11" t="s">
        <v>70</v>
      </c>
      <c r="N44" s="6">
        <v>1</v>
      </c>
      <c r="O44" s="11">
        <v>1</v>
      </c>
      <c r="P44" s="11">
        <v>1</v>
      </c>
      <c r="Q44" s="11">
        <v>1</v>
      </c>
    </row>
    <row r="45" spans="2:17" ht="15" customHeight="1" x14ac:dyDescent="0.2">
      <c r="B45" s="156"/>
      <c r="C45" s="159"/>
      <c r="D45" s="37"/>
      <c r="E45" s="16"/>
      <c r="F45" s="26" t="s">
        <v>40</v>
      </c>
      <c r="G45" s="89">
        <v>1</v>
      </c>
      <c r="H45" s="11" t="s">
        <v>70</v>
      </c>
      <c r="I45" s="6">
        <v>1</v>
      </c>
      <c r="J45" s="11" t="s">
        <v>70</v>
      </c>
      <c r="K45" s="6">
        <v>1</v>
      </c>
      <c r="L45" s="11" t="s">
        <v>70</v>
      </c>
      <c r="M45" s="11" t="s">
        <v>70</v>
      </c>
      <c r="N45" s="6">
        <v>1</v>
      </c>
      <c r="O45" s="11">
        <v>1</v>
      </c>
      <c r="P45" s="11">
        <v>1</v>
      </c>
      <c r="Q45" s="11">
        <v>1</v>
      </c>
    </row>
    <row r="46" spans="2:17" ht="15" customHeight="1" x14ac:dyDescent="0.2">
      <c r="B46" s="156"/>
      <c r="C46" s="159"/>
      <c r="D46" s="37"/>
      <c r="E46" s="16"/>
      <c r="F46" s="26" t="s">
        <v>41</v>
      </c>
      <c r="G46" s="89">
        <v>1</v>
      </c>
      <c r="H46" s="11" t="s">
        <v>70</v>
      </c>
      <c r="I46" s="6">
        <v>1</v>
      </c>
      <c r="J46" s="11" t="s">
        <v>70</v>
      </c>
      <c r="K46" s="6">
        <v>1</v>
      </c>
      <c r="L46" s="11" t="s">
        <v>70</v>
      </c>
      <c r="M46" s="11" t="s">
        <v>70</v>
      </c>
      <c r="N46" s="6">
        <v>1</v>
      </c>
      <c r="O46" s="11">
        <v>1</v>
      </c>
      <c r="P46" s="11">
        <v>1</v>
      </c>
      <c r="Q46" s="11">
        <v>1</v>
      </c>
    </row>
    <row r="47" spans="2:17" ht="15" customHeight="1" x14ac:dyDescent="0.2">
      <c r="B47" s="156"/>
      <c r="C47" s="159"/>
      <c r="D47" s="37"/>
      <c r="E47" s="16"/>
      <c r="F47" s="26" t="s">
        <v>42</v>
      </c>
      <c r="G47" s="89">
        <v>1</v>
      </c>
      <c r="H47" s="11" t="s">
        <v>70</v>
      </c>
      <c r="I47" s="6">
        <v>1</v>
      </c>
      <c r="J47" s="11" t="s">
        <v>70</v>
      </c>
      <c r="K47" s="6">
        <v>1</v>
      </c>
      <c r="L47" s="11" t="s">
        <v>70</v>
      </c>
      <c r="M47" s="11" t="s">
        <v>70</v>
      </c>
      <c r="N47" s="6">
        <v>1</v>
      </c>
      <c r="O47" s="11">
        <v>1</v>
      </c>
      <c r="P47" s="11">
        <v>1</v>
      </c>
      <c r="Q47" s="11">
        <v>1</v>
      </c>
    </row>
    <row r="48" spans="2:17" ht="15" customHeight="1" x14ac:dyDescent="0.2">
      <c r="B48" s="156"/>
      <c r="C48" s="159"/>
      <c r="D48" s="49"/>
      <c r="E48" s="179" t="s">
        <v>43</v>
      </c>
      <c r="F48" s="180"/>
      <c r="G48" s="42"/>
      <c r="H48" s="99"/>
      <c r="I48" s="44"/>
      <c r="J48" s="99"/>
      <c r="K48" s="45"/>
      <c r="L48" s="99"/>
      <c r="M48" s="99"/>
      <c r="N48" s="45"/>
      <c r="O48" s="99"/>
      <c r="P48" s="99"/>
      <c r="Q48" s="99"/>
    </row>
    <row r="49" spans="2:20" ht="15" customHeight="1" x14ac:dyDescent="0.2">
      <c r="B49" s="156"/>
      <c r="C49" s="159"/>
      <c r="D49" s="37"/>
      <c r="E49" s="16"/>
      <c r="F49" s="26" t="s">
        <v>38</v>
      </c>
      <c r="G49" s="89">
        <v>1</v>
      </c>
      <c r="H49" s="11" t="s">
        <v>70</v>
      </c>
      <c r="I49" s="6">
        <v>1</v>
      </c>
      <c r="J49" s="11" t="s">
        <v>70</v>
      </c>
      <c r="K49" s="6">
        <v>1</v>
      </c>
      <c r="L49" s="11" t="s">
        <v>70</v>
      </c>
      <c r="M49" s="11" t="s">
        <v>70</v>
      </c>
      <c r="N49" s="6">
        <v>1</v>
      </c>
      <c r="O49" s="11">
        <v>1</v>
      </c>
      <c r="P49" s="11">
        <v>1</v>
      </c>
      <c r="Q49" s="11">
        <v>1</v>
      </c>
    </row>
    <row r="50" spans="2:20" ht="15" customHeight="1" x14ac:dyDescent="0.2">
      <c r="B50" s="156"/>
      <c r="C50" s="159"/>
      <c r="D50" s="37"/>
      <c r="E50" s="16"/>
      <c r="F50" s="26" t="s">
        <v>39</v>
      </c>
      <c r="G50" s="89">
        <v>1</v>
      </c>
      <c r="H50" s="11" t="s">
        <v>70</v>
      </c>
      <c r="I50" s="6">
        <v>1</v>
      </c>
      <c r="J50" s="11" t="s">
        <v>70</v>
      </c>
      <c r="K50" s="6">
        <v>1</v>
      </c>
      <c r="L50" s="11" t="s">
        <v>70</v>
      </c>
      <c r="M50" s="11" t="s">
        <v>70</v>
      </c>
      <c r="N50" s="6">
        <v>1</v>
      </c>
      <c r="O50" s="11">
        <v>1</v>
      </c>
      <c r="P50" s="11">
        <v>1</v>
      </c>
      <c r="Q50" s="11">
        <v>1</v>
      </c>
    </row>
    <row r="51" spans="2:20" ht="15" customHeight="1" x14ac:dyDescent="0.2">
      <c r="B51" s="156"/>
      <c r="C51" s="159"/>
      <c r="D51" s="37"/>
      <c r="E51" s="16"/>
      <c r="F51" s="26" t="s">
        <v>40</v>
      </c>
      <c r="G51" s="89">
        <v>1</v>
      </c>
      <c r="H51" s="11" t="s">
        <v>70</v>
      </c>
      <c r="I51" s="6">
        <v>1</v>
      </c>
      <c r="J51" s="11" t="s">
        <v>70</v>
      </c>
      <c r="K51" s="6">
        <v>1</v>
      </c>
      <c r="L51" s="11" t="s">
        <v>70</v>
      </c>
      <c r="M51" s="11" t="s">
        <v>70</v>
      </c>
      <c r="N51" s="6">
        <v>1</v>
      </c>
      <c r="O51" s="11">
        <v>1</v>
      </c>
      <c r="P51" s="11">
        <v>1</v>
      </c>
      <c r="Q51" s="11">
        <v>1</v>
      </c>
    </row>
    <row r="52" spans="2:20" ht="15" customHeight="1" x14ac:dyDescent="0.2">
      <c r="B52" s="156"/>
      <c r="C52" s="159"/>
      <c r="D52" s="37"/>
      <c r="E52" s="16"/>
      <c r="F52" s="26" t="s">
        <v>41</v>
      </c>
      <c r="G52" s="89">
        <v>1</v>
      </c>
      <c r="H52" s="11" t="s">
        <v>70</v>
      </c>
      <c r="I52" s="6">
        <v>1</v>
      </c>
      <c r="J52" s="11" t="s">
        <v>70</v>
      </c>
      <c r="K52" s="6">
        <v>1</v>
      </c>
      <c r="L52" s="11" t="s">
        <v>70</v>
      </c>
      <c r="M52" s="11" t="s">
        <v>70</v>
      </c>
      <c r="N52" s="6">
        <v>1</v>
      </c>
      <c r="O52" s="11">
        <v>1</v>
      </c>
      <c r="P52" s="11">
        <v>1</v>
      </c>
      <c r="Q52" s="11">
        <v>1</v>
      </c>
    </row>
    <row r="53" spans="2:20" ht="15" customHeight="1" x14ac:dyDescent="0.2">
      <c r="B53" s="156"/>
      <c r="C53" s="159"/>
      <c r="D53" s="37"/>
      <c r="E53" s="16"/>
      <c r="F53" s="26" t="s">
        <v>42</v>
      </c>
      <c r="G53" s="89">
        <v>1</v>
      </c>
      <c r="H53" s="11" t="s">
        <v>70</v>
      </c>
      <c r="I53" s="6">
        <v>1</v>
      </c>
      <c r="J53" s="11" t="s">
        <v>70</v>
      </c>
      <c r="K53" s="6">
        <v>1</v>
      </c>
      <c r="L53" s="11" t="s">
        <v>70</v>
      </c>
      <c r="M53" s="11" t="s">
        <v>70</v>
      </c>
      <c r="N53" s="6">
        <v>1</v>
      </c>
      <c r="O53" s="11">
        <v>1</v>
      </c>
      <c r="P53" s="11">
        <v>1</v>
      </c>
      <c r="Q53" s="11">
        <v>1</v>
      </c>
    </row>
    <row r="54" spans="2:20" ht="15" customHeight="1" x14ac:dyDescent="0.2">
      <c r="B54" s="156"/>
      <c r="C54" s="159"/>
      <c r="D54" s="49"/>
      <c r="E54" s="179" t="s">
        <v>44</v>
      </c>
      <c r="F54" s="180"/>
      <c r="G54" s="42"/>
      <c r="H54" s="100"/>
      <c r="I54" s="44"/>
      <c r="J54" s="100"/>
      <c r="K54" s="45"/>
      <c r="L54" s="100"/>
      <c r="M54" s="100"/>
      <c r="N54" s="45"/>
      <c r="O54" s="100"/>
      <c r="P54" s="100"/>
      <c r="Q54" s="100"/>
    </row>
    <row r="55" spans="2:20" ht="15" customHeight="1" x14ac:dyDescent="0.2">
      <c r="B55" s="156"/>
      <c r="C55" s="159"/>
      <c r="D55" s="37"/>
      <c r="E55" s="16"/>
      <c r="F55" s="26" t="s">
        <v>45</v>
      </c>
      <c r="G55" s="89">
        <v>1</v>
      </c>
      <c r="H55" s="11" t="s">
        <v>70</v>
      </c>
      <c r="I55" s="6">
        <v>1</v>
      </c>
      <c r="J55" s="11" t="s">
        <v>70</v>
      </c>
      <c r="K55" s="6">
        <v>1</v>
      </c>
      <c r="L55" s="11" t="s">
        <v>70</v>
      </c>
      <c r="M55" s="11" t="s">
        <v>70</v>
      </c>
      <c r="N55" s="6">
        <v>1</v>
      </c>
      <c r="O55" s="11">
        <v>1</v>
      </c>
      <c r="P55" s="11">
        <v>1</v>
      </c>
      <c r="Q55" s="11">
        <v>1</v>
      </c>
    </row>
    <row r="56" spans="2:20" ht="15" customHeight="1" x14ac:dyDescent="0.2">
      <c r="B56" s="156"/>
      <c r="C56" s="159"/>
      <c r="D56" s="37"/>
      <c r="E56" s="16"/>
      <c r="F56" s="26" t="s">
        <v>46</v>
      </c>
      <c r="G56" s="89">
        <v>1</v>
      </c>
      <c r="H56" s="11" t="s">
        <v>70</v>
      </c>
      <c r="I56" s="6">
        <v>1</v>
      </c>
      <c r="J56" s="11" t="s">
        <v>70</v>
      </c>
      <c r="K56" s="6">
        <v>1</v>
      </c>
      <c r="L56" s="11" t="s">
        <v>70</v>
      </c>
      <c r="M56" s="11" t="s">
        <v>70</v>
      </c>
      <c r="N56" s="6">
        <v>1</v>
      </c>
      <c r="O56" s="11">
        <v>1</v>
      </c>
      <c r="P56" s="11">
        <v>1</v>
      </c>
      <c r="Q56" s="11">
        <v>1</v>
      </c>
    </row>
    <row r="57" spans="2:20" ht="15" customHeight="1" x14ac:dyDescent="0.2">
      <c r="B57" s="156"/>
      <c r="C57" s="159"/>
      <c r="D57" s="37"/>
      <c r="E57" s="16"/>
      <c r="F57" s="26" t="s">
        <v>47</v>
      </c>
      <c r="G57" s="89">
        <v>1</v>
      </c>
      <c r="H57" s="11" t="s">
        <v>70</v>
      </c>
      <c r="I57" s="6">
        <v>1</v>
      </c>
      <c r="J57" s="11" t="s">
        <v>70</v>
      </c>
      <c r="K57" s="6">
        <v>1</v>
      </c>
      <c r="L57" s="11" t="s">
        <v>70</v>
      </c>
      <c r="M57" s="11" t="s">
        <v>70</v>
      </c>
      <c r="N57" s="6">
        <v>1</v>
      </c>
      <c r="O57" s="11">
        <v>1</v>
      </c>
      <c r="P57" s="11">
        <v>1</v>
      </c>
      <c r="Q57" s="11">
        <v>1</v>
      </c>
    </row>
    <row r="58" spans="2:20" ht="15" customHeight="1" x14ac:dyDescent="0.2">
      <c r="B58" s="156"/>
      <c r="C58" s="159"/>
      <c r="D58" s="37"/>
      <c r="E58" s="16"/>
      <c r="F58" s="26" t="s">
        <v>42</v>
      </c>
      <c r="G58" s="89">
        <v>1</v>
      </c>
      <c r="H58" s="11" t="s">
        <v>70</v>
      </c>
      <c r="I58" s="6">
        <v>1</v>
      </c>
      <c r="J58" s="11" t="s">
        <v>70</v>
      </c>
      <c r="K58" s="6">
        <v>1</v>
      </c>
      <c r="L58" s="11" t="s">
        <v>70</v>
      </c>
      <c r="M58" s="11" t="s">
        <v>70</v>
      </c>
      <c r="N58" s="6">
        <v>1</v>
      </c>
      <c r="O58" s="11">
        <v>1</v>
      </c>
      <c r="P58" s="11">
        <v>1</v>
      </c>
      <c r="Q58" s="11">
        <v>1</v>
      </c>
    </row>
    <row r="59" spans="2:20" ht="15" customHeight="1" x14ac:dyDescent="0.2">
      <c r="B59" s="156"/>
      <c r="C59" s="159"/>
      <c r="D59" s="49"/>
      <c r="E59" s="179" t="s">
        <v>48</v>
      </c>
      <c r="F59" s="180"/>
      <c r="G59" s="98"/>
      <c r="H59" s="100"/>
      <c r="I59" s="44"/>
      <c r="J59" s="100"/>
      <c r="K59" s="45"/>
      <c r="L59" s="100"/>
      <c r="M59" s="100"/>
      <c r="N59" s="45"/>
      <c r="O59" s="100"/>
      <c r="P59" s="100"/>
      <c r="Q59" s="100"/>
    </row>
    <row r="60" spans="2:20" ht="15" customHeight="1" x14ac:dyDescent="0.2">
      <c r="B60" s="156"/>
      <c r="C60" s="159"/>
      <c r="D60" s="37"/>
      <c r="E60" s="16"/>
      <c r="F60" s="26" t="s">
        <v>49</v>
      </c>
      <c r="G60" s="89">
        <v>1</v>
      </c>
      <c r="H60" s="11" t="s">
        <v>70</v>
      </c>
      <c r="I60" s="6">
        <v>1</v>
      </c>
      <c r="J60" s="11" t="s">
        <v>70</v>
      </c>
      <c r="K60" s="6">
        <v>1</v>
      </c>
      <c r="L60" s="11" t="s">
        <v>70</v>
      </c>
      <c r="M60" s="11" t="s">
        <v>70</v>
      </c>
      <c r="N60" s="6">
        <v>1</v>
      </c>
      <c r="O60" s="11">
        <v>1</v>
      </c>
      <c r="P60" s="11">
        <v>1</v>
      </c>
      <c r="Q60" s="11">
        <v>1</v>
      </c>
    </row>
    <row r="61" spans="2:20" ht="15" customHeight="1" x14ac:dyDescent="0.2">
      <c r="B61" s="156"/>
      <c r="C61" s="159"/>
      <c r="D61" s="37"/>
      <c r="E61" s="16"/>
      <c r="F61" s="26" t="s">
        <v>50</v>
      </c>
      <c r="G61" s="89">
        <v>1</v>
      </c>
      <c r="H61" s="11" t="s">
        <v>70</v>
      </c>
      <c r="I61" s="6">
        <v>1</v>
      </c>
      <c r="J61" s="11" t="s">
        <v>70</v>
      </c>
      <c r="K61" s="6">
        <v>1</v>
      </c>
      <c r="L61" s="11" t="s">
        <v>70</v>
      </c>
      <c r="M61" s="11" t="s">
        <v>70</v>
      </c>
      <c r="N61" s="6">
        <v>1</v>
      </c>
      <c r="O61" s="11">
        <v>1</v>
      </c>
      <c r="P61" s="11">
        <v>1</v>
      </c>
      <c r="Q61" s="11">
        <v>1</v>
      </c>
    </row>
    <row r="62" spans="2:20" ht="15" customHeight="1" x14ac:dyDescent="0.2">
      <c r="B62" s="156"/>
      <c r="C62" s="159"/>
      <c r="D62" s="37"/>
      <c r="E62" s="16"/>
      <c r="F62" s="26" t="s">
        <v>51</v>
      </c>
      <c r="G62" s="89">
        <v>1</v>
      </c>
      <c r="H62" s="11" t="s">
        <v>70</v>
      </c>
      <c r="I62" s="6">
        <v>1</v>
      </c>
      <c r="J62" s="11" t="s">
        <v>70</v>
      </c>
      <c r="K62" s="6">
        <v>1</v>
      </c>
      <c r="L62" s="11" t="s">
        <v>70</v>
      </c>
      <c r="M62" s="11" t="s">
        <v>70</v>
      </c>
      <c r="N62" s="6">
        <v>1</v>
      </c>
      <c r="O62" s="11">
        <v>1</v>
      </c>
      <c r="P62" s="11">
        <v>1</v>
      </c>
      <c r="Q62" s="11">
        <v>1</v>
      </c>
    </row>
    <row r="63" spans="2:20" ht="15" customHeight="1" x14ac:dyDescent="0.2">
      <c r="B63" s="156"/>
      <c r="C63" s="159"/>
      <c r="D63" s="37"/>
      <c r="E63" s="16"/>
      <c r="F63" s="26" t="s">
        <v>42</v>
      </c>
      <c r="G63" s="89">
        <v>1</v>
      </c>
      <c r="H63" s="11" t="s">
        <v>70</v>
      </c>
      <c r="I63" s="6">
        <v>1</v>
      </c>
      <c r="J63" s="11" t="s">
        <v>70</v>
      </c>
      <c r="K63" s="6">
        <v>1</v>
      </c>
      <c r="L63" s="11" t="s">
        <v>70</v>
      </c>
      <c r="M63" s="11" t="s">
        <v>70</v>
      </c>
      <c r="N63" s="6">
        <v>1</v>
      </c>
      <c r="O63" s="11">
        <v>1</v>
      </c>
      <c r="P63" s="11">
        <v>1</v>
      </c>
      <c r="Q63" s="11">
        <v>1</v>
      </c>
    </row>
    <row r="64" spans="2:20" ht="15" customHeight="1" x14ac:dyDescent="0.2">
      <c r="B64" s="156"/>
      <c r="C64" s="159"/>
      <c r="D64" s="49"/>
      <c r="E64" s="179" t="s">
        <v>52</v>
      </c>
      <c r="F64" s="180"/>
      <c r="G64" s="98"/>
      <c r="H64" s="100"/>
      <c r="I64" s="44"/>
      <c r="J64" s="100"/>
      <c r="K64" s="45"/>
      <c r="L64" s="100"/>
      <c r="M64" s="100"/>
      <c r="N64" s="45"/>
      <c r="O64" s="100"/>
      <c r="P64" s="100"/>
      <c r="Q64" s="100"/>
      <c r="T64" s="104"/>
    </row>
    <row r="65" spans="2:22" ht="15" customHeight="1" x14ac:dyDescent="0.2">
      <c r="B65" s="156"/>
      <c r="C65" s="159"/>
      <c r="D65" s="37"/>
      <c r="E65" s="16"/>
      <c r="F65" s="26" t="s">
        <v>53</v>
      </c>
      <c r="G65" s="89">
        <v>1</v>
      </c>
      <c r="H65" s="11" t="s">
        <v>70</v>
      </c>
      <c r="I65" s="6">
        <v>1</v>
      </c>
      <c r="J65" s="11" t="s">
        <v>70</v>
      </c>
      <c r="K65" s="6">
        <v>1</v>
      </c>
      <c r="L65" s="11" t="s">
        <v>70</v>
      </c>
      <c r="M65" s="11" t="s">
        <v>70</v>
      </c>
      <c r="N65" s="6">
        <v>1</v>
      </c>
      <c r="O65" s="11">
        <v>1</v>
      </c>
      <c r="P65" s="11">
        <v>1</v>
      </c>
      <c r="Q65" s="11">
        <v>1</v>
      </c>
      <c r="T65" s="104"/>
    </row>
    <row r="66" spans="2:22" ht="15" customHeight="1" x14ac:dyDescent="0.2">
      <c r="B66" s="156"/>
      <c r="C66" s="159"/>
      <c r="D66" s="37"/>
      <c r="E66" s="16"/>
      <c r="F66" s="26" t="s">
        <v>54</v>
      </c>
      <c r="G66" s="89">
        <v>1</v>
      </c>
      <c r="H66" s="11" t="s">
        <v>70</v>
      </c>
      <c r="I66" s="6">
        <v>1</v>
      </c>
      <c r="J66" s="11" t="s">
        <v>70</v>
      </c>
      <c r="K66" s="6">
        <v>1</v>
      </c>
      <c r="L66" s="11" t="s">
        <v>70</v>
      </c>
      <c r="M66" s="11" t="s">
        <v>70</v>
      </c>
      <c r="N66" s="6">
        <v>1</v>
      </c>
      <c r="O66" s="11">
        <v>1</v>
      </c>
      <c r="P66" s="11">
        <v>1</v>
      </c>
      <c r="Q66" s="11">
        <v>1</v>
      </c>
      <c r="T66" s="104"/>
    </row>
    <row r="67" spans="2:22" ht="15" customHeight="1" x14ac:dyDescent="0.2">
      <c r="B67" s="156"/>
      <c r="C67" s="159"/>
      <c r="D67" s="37"/>
      <c r="E67" s="16"/>
      <c r="F67" s="26" t="s">
        <v>55</v>
      </c>
      <c r="G67" s="89">
        <v>1</v>
      </c>
      <c r="H67" s="11" t="s">
        <v>70</v>
      </c>
      <c r="I67" s="6">
        <v>1</v>
      </c>
      <c r="J67" s="11" t="s">
        <v>70</v>
      </c>
      <c r="K67" s="6">
        <v>1</v>
      </c>
      <c r="L67" s="11" t="s">
        <v>70</v>
      </c>
      <c r="M67" s="11" t="s">
        <v>70</v>
      </c>
      <c r="N67" s="6">
        <v>1</v>
      </c>
      <c r="O67" s="11">
        <v>1</v>
      </c>
      <c r="P67" s="11">
        <v>1</v>
      </c>
      <c r="Q67" s="11">
        <v>1</v>
      </c>
      <c r="T67" s="104"/>
    </row>
    <row r="68" spans="2:22" ht="15" customHeight="1" x14ac:dyDescent="0.2">
      <c r="B68" s="156"/>
      <c r="C68" s="159"/>
      <c r="D68" s="37"/>
      <c r="E68" s="16"/>
      <c r="F68" s="26" t="s">
        <v>42</v>
      </c>
      <c r="G68" s="89">
        <v>1</v>
      </c>
      <c r="H68" s="11" t="s">
        <v>70</v>
      </c>
      <c r="I68" s="6">
        <v>1</v>
      </c>
      <c r="J68" s="11" t="s">
        <v>70</v>
      </c>
      <c r="K68" s="6">
        <v>1</v>
      </c>
      <c r="L68" s="11" t="s">
        <v>70</v>
      </c>
      <c r="M68" s="11" t="s">
        <v>70</v>
      </c>
      <c r="N68" s="6">
        <v>1</v>
      </c>
      <c r="O68" s="11">
        <v>1</v>
      </c>
      <c r="P68" s="11">
        <v>1</v>
      </c>
      <c r="Q68" s="11">
        <v>1</v>
      </c>
      <c r="T68" s="105"/>
    </row>
    <row r="69" spans="2:22" ht="15" customHeight="1" x14ac:dyDescent="0.2">
      <c r="B69" s="156"/>
      <c r="C69" s="159"/>
      <c r="D69" s="49"/>
      <c r="E69" s="179" t="s">
        <v>56</v>
      </c>
      <c r="F69" s="180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T69" s="106"/>
    </row>
    <row r="70" spans="2:22" ht="15" customHeight="1" x14ac:dyDescent="0.2">
      <c r="B70" s="156"/>
      <c r="C70" s="159"/>
      <c r="D70" s="37"/>
      <c r="E70" s="16"/>
      <c r="F70" s="26" t="s">
        <v>59</v>
      </c>
      <c r="G70" s="89">
        <v>1</v>
      </c>
      <c r="H70" s="6" t="s">
        <v>70</v>
      </c>
      <c r="I70" s="6">
        <v>1</v>
      </c>
      <c r="J70" s="6" t="s">
        <v>70</v>
      </c>
      <c r="K70" s="6">
        <v>1</v>
      </c>
      <c r="L70" s="6" t="s">
        <v>70</v>
      </c>
      <c r="M70" s="6" t="s">
        <v>70</v>
      </c>
      <c r="N70" s="6">
        <v>1</v>
      </c>
      <c r="O70" s="6">
        <v>1</v>
      </c>
      <c r="P70" s="6">
        <v>1</v>
      </c>
      <c r="Q70" s="6">
        <v>1</v>
      </c>
      <c r="T70" s="101"/>
    </row>
    <row r="71" spans="2:22" ht="15" customHeight="1" thickBot="1" x14ac:dyDescent="0.25">
      <c r="B71" s="156"/>
      <c r="C71" s="159"/>
      <c r="D71" s="37"/>
      <c r="E71" s="27"/>
      <c r="F71" s="26" t="s">
        <v>42</v>
      </c>
      <c r="G71" s="89">
        <v>1</v>
      </c>
      <c r="H71" s="6" t="s">
        <v>70</v>
      </c>
      <c r="I71" s="6">
        <v>1</v>
      </c>
      <c r="J71" s="6" t="s">
        <v>70</v>
      </c>
      <c r="K71" s="6">
        <v>1</v>
      </c>
      <c r="L71" s="6" t="s">
        <v>70</v>
      </c>
      <c r="M71" s="6" t="s">
        <v>70</v>
      </c>
      <c r="N71" s="6">
        <v>1</v>
      </c>
      <c r="O71" s="6">
        <v>1</v>
      </c>
      <c r="P71" s="6">
        <v>1</v>
      </c>
      <c r="Q71" s="6">
        <v>1</v>
      </c>
      <c r="T71" s="102"/>
    </row>
    <row r="72" spans="2:22" ht="15" customHeight="1" x14ac:dyDescent="0.2">
      <c r="B72" s="156"/>
      <c r="C72" s="159"/>
      <c r="D72" s="147" t="s">
        <v>66</v>
      </c>
      <c r="E72" s="147"/>
      <c r="F72" s="148"/>
      <c r="G72" s="50">
        <f t="shared" ref="G72:I72" si="2">SUM(G13:G71)</f>
        <v>48</v>
      </c>
      <c r="H72" s="51">
        <f t="shared" si="2"/>
        <v>0</v>
      </c>
      <c r="I72" s="52">
        <f t="shared" si="2"/>
        <v>48</v>
      </c>
      <c r="J72" s="51">
        <f t="shared" ref="J72:Q72" si="3">SUM(J13:J71)</f>
        <v>0</v>
      </c>
      <c r="K72" s="51">
        <f t="shared" si="3"/>
        <v>48</v>
      </c>
      <c r="L72" s="51">
        <f t="shared" si="3"/>
        <v>0</v>
      </c>
      <c r="M72" s="51">
        <f t="shared" si="3"/>
        <v>0</v>
      </c>
      <c r="N72" s="51">
        <f t="shared" si="3"/>
        <v>48</v>
      </c>
      <c r="O72" s="51">
        <f t="shared" si="3"/>
        <v>48</v>
      </c>
      <c r="P72" s="51">
        <f t="shared" si="3"/>
        <v>48</v>
      </c>
      <c r="Q72" s="51">
        <f t="shared" si="3"/>
        <v>48</v>
      </c>
      <c r="S72" s="102"/>
      <c r="T72" s="102"/>
      <c r="U72" s="102"/>
      <c r="V72" s="102"/>
    </row>
    <row r="73" spans="2:22" ht="15" customHeight="1" x14ac:dyDescent="0.2">
      <c r="B73" s="156"/>
      <c r="C73" s="159"/>
      <c r="D73" s="149" t="s">
        <v>67</v>
      </c>
      <c r="E73" s="150"/>
      <c r="F73" s="151"/>
      <c r="G73" s="56">
        <v>0.5</v>
      </c>
      <c r="H73" s="57">
        <v>0.5</v>
      </c>
      <c r="I73" s="58">
        <v>0.5</v>
      </c>
      <c r="J73" s="57">
        <v>0.5</v>
      </c>
      <c r="K73" s="58">
        <v>0.5</v>
      </c>
      <c r="L73" s="57">
        <v>0.5</v>
      </c>
      <c r="M73" s="57">
        <v>0.5</v>
      </c>
      <c r="N73" s="58">
        <v>0.5</v>
      </c>
      <c r="O73" s="57">
        <v>0.5</v>
      </c>
      <c r="P73" s="57">
        <v>0.5</v>
      </c>
      <c r="Q73" s="57">
        <v>0.5</v>
      </c>
      <c r="S73" s="102"/>
      <c r="T73" s="102"/>
      <c r="U73" s="102"/>
      <c r="V73" s="102"/>
    </row>
    <row r="74" spans="2:22" ht="15" customHeight="1" thickBot="1" x14ac:dyDescent="0.25">
      <c r="B74" s="157"/>
      <c r="C74" s="160"/>
      <c r="D74" s="152" t="s">
        <v>68</v>
      </c>
      <c r="E74" s="153"/>
      <c r="F74" s="154"/>
      <c r="G74" s="59">
        <f>(G73*G72)/$G$72</f>
        <v>0.5</v>
      </c>
      <c r="H74" s="60">
        <f t="shared" ref="H74:N74" si="4">(H72*H73)/$G$72</f>
        <v>0</v>
      </c>
      <c r="I74" s="61">
        <f t="shared" si="4"/>
        <v>0.5</v>
      </c>
      <c r="J74" s="60">
        <f t="shared" si="4"/>
        <v>0</v>
      </c>
      <c r="K74" s="62">
        <f t="shared" si="4"/>
        <v>0.5</v>
      </c>
      <c r="L74" s="60">
        <f t="shared" si="4"/>
        <v>0</v>
      </c>
      <c r="M74" s="60">
        <f t="shared" si="4"/>
        <v>0</v>
      </c>
      <c r="N74" s="62">
        <f t="shared" si="4"/>
        <v>0.5</v>
      </c>
      <c r="O74" s="60">
        <f>(O72*O73)/$G$72</f>
        <v>0.5</v>
      </c>
      <c r="P74" s="60">
        <f>(P72*P73)/$G$72</f>
        <v>0.5</v>
      </c>
      <c r="Q74" s="60">
        <f>(Q72*Q73)/$G$72</f>
        <v>0.5</v>
      </c>
      <c r="R74" s="33"/>
      <c r="S74" s="102"/>
      <c r="T74" s="108"/>
      <c r="U74" s="102"/>
      <c r="V74" s="106"/>
    </row>
    <row r="75" spans="2:22" ht="15.75" customHeight="1" x14ac:dyDescent="0.2">
      <c r="B75" s="155" t="s">
        <v>73</v>
      </c>
      <c r="C75" s="158">
        <v>0.3</v>
      </c>
      <c r="D75" s="161" t="s">
        <v>5</v>
      </c>
      <c r="E75" s="162"/>
      <c r="F75" s="163"/>
      <c r="G75" s="91">
        <v>1</v>
      </c>
      <c r="H75" s="4" t="s">
        <v>70</v>
      </c>
      <c r="I75" s="4">
        <v>1</v>
      </c>
      <c r="J75" s="4" t="s">
        <v>70</v>
      </c>
      <c r="K75" s="4">
        <v>1</v>
      </c>
      <c r="L75" s="4" t="s">
        <v>70</v>
      </c>
      <c r="M75" s="4" t="s">
        <v>70</v>
      </c>
      <c r="N75" s="4">
        <v>1</v>
      </c>
      <c r="O75" s="4">
        <v>1</v>
      </c>
      <c r="P75" s="4">
        <v>1</v>
      </c>
      <c r="Q75" s="4">
        <v>1</v>
      </c>
      <c r="S75" s="102"/>
      <c r="T75" s="107"/>
      <c r="U75" s="102"/>
      <c r="V75" s="107"/>
    </row>
    <row r="76" spans="2:22" ht="30" customHeight="1" x14ac:dyDescent="0.2">
      <c r="B76" s="156"/>
      <c r="C76" s="159"/>
      <c r="D76" s="164" t="s">
        <v>61</v>
      </c>
      <c r="E76" s="165"/>
      <c r="F76" s="166"/>
      <c r="G76" s="88">
        <v>1</v>
      </c>
      <c r="H76" s="11" t="s">
        <v>70</v>
      </c>
      <c r="I76" s="38">
        <v>1</v>
      </c>
      <c r="J76" s="11" t="s">
        <v>70</v>
      </c>
      <c r="K76" s="11">
        <v>1</v>
      </c>
      <c r="L76" s="11" t="s">
        <v>70</v>
      </c>
      <c r="M76" s="11" t="s">
        <v>70</v>
      </c>
      <c r="N76" s="11">
        <v>1</v>
      </c>
      <c r="O76" s="11">
        <v>1</v>
      </c>
      <c r="P76" s="11">
        <v>1</v>
      </c>
      <c r="Q76" s="11">
        <v>1</v>
      </c>
      <c r="S76" s="102"/>
      <c r="T76" s="106"/>
      <c r="U76" s="102"/>
      <c r="V76" s="106"/>
    </row>
    <row r="77" spans="2:22" ht="29.25" customHeight="1" x14ac:dyDescent="0.2">
      <c r="B77" s="156"/>
      <c r="C77" s="159"/>
      <c r="D77" s="167" t="s">
        <v>62</v>
      </c>
      <c r="E77" s="168"/>
      <c r="F77" s="169"/>
      <c r="G77" s="42"/>
      <c r="H77" s="43"/>
      <c r="I77" s="42"/>
      <c r="J77" s="43"/>
      <c r="K77" s="43"/>
      <c r="L77" s="43"/>
      <c r="M77" s="43"/>
      <c r="N77" s="43"/>
      <c r="O77" s="43"/>
      <c r="P77" s="43"/>
      <c r="Q77" s="43"/>
      <c r="S77" s="102"/>
      <c r="T77" s="106"/>
      <c r="U77" s="102"/>
      <c r="V77" s="106"/>
    </row>
    <row r="78" spans="2:22" ht="15" customHeight="1" x14ac:dyDescent="0.2">
      <c r="B78" s="156"/>
      <c r="C78" s="159"/>
      <c r="D78" s="167" t="s">
        <v>19</v>
      </c>
      <c r="E78" s="168"/>
      <c r="F78" s="169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S78" s="102"/>
      <c r="T78" s="106"/>
      <c r="U78" s="102"/>
      <c r="V78" s="106"/>
    </row>
    <row r="79" spans="2:22" ht="15" customHeight="1" x14ac:dyDescent="0.2">
      <c r="B79" s="156"/>
      <c r="C79" s="159"/>
      <c r="D79" s="79"/>
      <c r="E79" s="167" t="s">
        <v>60</v>
      </c>
      <c r="F79" s="169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S79" s="102"/>
      <c r="T79" s="115"/>
      <c r="U79" s="102"/>
      <c r="V79" s="106"/>
    </row>
    <row r="80" spans="2:22" ht="15" customHeight="1" x14ac:dyDescent="0.2">
      <c r="B80" s="156"/>
      <c r="C80" s="159"/>
      <c r="D80" s="18"/>
      <c r="E80" s="24"/>
      <c r="F80" s="12" t="s">
        <v>86</v>
      </c>
      <c r="G80" s="92">
        <v>1</v>
      </c>
      <c r="H80" s="5" t="s">
        <v>70</v>
      </c>
      <c r="I80" s="5">
        <v>1</v>
      </c>
      <c r="J80" s="5" t="s">
        <v>70</v>
      </c>
      <c r="K80" s="5">
        <v>1</v>
      </c>
      <c r="L80" s="5" t="s">
        <v>70</v>
      </c>
      <c r="M80" s="5" t="s">
        <v>70</v>
      </c>
      <c r="N80" s="5">
        <v>1</v>
      </c>
      <c r="O80" s="5">
        <v>1</v>
      </c>
      <c r="P80" s="5">
        <v>1</v>
      </c>
      <c r="Q80" s="5">
        <v>1</v>
      </c>
      <c r="S80" s="102"/>
      <c r="T80" s="111"/>
      <c r="U80" s="109"/>
      <c r="V80" s="109"/>
    </row>
    <row r="81" spans="2:20" ht="15" customHeight="1" x14ac:dyDescent="0.2">
      <c r="B81" s="156"/>
      <c r="C81" s="159"/>
      <c r="D81" s="80" t="s">
        <v>20</v>
      </c>
      <c r="E81" s="81"/>
      <c r="F81" s="116"/>
      <c r="G81" s="44"/>
      <c r="H81" s="45"/>
      <c r="I81" s="45"/>
      <c r="J81" s="45"/>
      <c r="K81" s="45"/>
      <c r="L81" s="45"/>
      <c r="M81" s="45"/>
      <c r="N81" s="45"/>
      <c r="O81" s="45"/>
      <c r="P81" s="45"/>
      <c r="Q81" s="45"/>
      <c r="T81" s="113"/>
    </row>
    <row r="82" spans="2:20" ht="15" customHeight="1" x14ac:dyDescent="0.2">
      <c r="B82" s="156"/>
      <c r="C82" s="159"/>
      <c r="D82" s="79"/>
      <c r="E82" s="125" t="s">
        <v>21</v>
      </c>
      <c r="F82" s="82"/>
      <c r="G82" s="44"/>
      <c r="H82" s="45"/>
      <c r="I82" s="45"/>
      <c r="J82" s="45"/>
      <c r="K82" s="45"/>
      <c r="L82" s="45"/>
      <c r="M82" s="45"/>
      <c r="N82" s="45"/>
      <c r="O82" s="45"/>
      <c r="P82" s="45"/>
      <c r="Q82" s="45"/>
      <c r="T82" s="112"/>
    </row>
    <row r="83" spans="2:20" ht="15" customHeight="1" x14ac:dyDescent="0.2">
      <c r="B83" s="156"/>
      <c r="C83" s="159"/>
      <c r="D83" s="18"/>
      <c r="E83" s="19"/>
      <c r="F83" s="22" t="s">
        <v>83</v>
      </c>
      <c r="G83" s="92">
        <v>1</v>
      </c>
      <c r="H83" s="6" t="s">
        <v>70</v>
      </c>
      <c r="I83" s="6">
        <v>1</v>
      </c>
      <c r="J83" s="6" t="s">
        <v>70</v>
      </c>
      <c r="K83" s="6">
        <v>1</v>
      </c>
      <c r="L83" s="6" t="s">
        <v>70</v>
      </c>
      <c r="M83" s="6" t="s">
        <v>70</v>
      </c>
      <c r="N83" s="6">
        <v>1</v>
      </c>
      <c r="O83" s="6">
        <v>1</v>
      </c>
      <c r="P83" s="6">
        <v>1</v>
      </c>
      <c r="Q83" s="6">
        <v>1</v>
      </c>
      <c r="T83" s="110"/>
    </row>
    <row r="84" spans="2:20" ht="15" customHeight="1" x14ac:dyDescent="0.2">
      <c r="B84" s="156"/>
      <c r="C84" s="159"/>
      <c r="D84" s="79"/>
      <c r="E84" s="125" t="s">
        <v>77</v>
      </c>
      <c r="F84" s="83"/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T84" s="110"/>
    </row>
    <row r="85" spans="2:20" ht="15" customHeight="1" x14ac:dyDescent="0.2">
      <c r="B85" s="156"/>
      <c r="C85" s="159"/>
      <c r="D85" s="18"/>
      <c r="E85" s="123"/>
      <c r="F85" s="22" t="s">
        <v>85</v>
      </c>
      <c r="G85" s="92">
        <v>1</v>
      </c>
      <c r="H85" s="117" t="s">
        <v>70</v>
      </c>
      <c r="I85" s="117">
        <v>1</v>
      </c>
      <c r="J85" s="117" t="s">
        <v>70</v>
      </c>
      <c r="K85" s="117">
        <v>1</v>
      </c>
      <c r="L85" s="117" t="s">
        <v>70</v>
      </c>
      <c r="M85" s="117" t="s">
        <v>70</v>
      </c>
      <c r="N85" s="117">
        <v>1</v>
      </c>
      <c r="O85" s="117">
        <v>1</v>
      </c>
      <c r="P85" s="117">
        <v>1</v>
      </c>
      <c r="Q85" s="117">
        <v>1</v>
      </c>
    </row>
    <row r="86" spans="2:20" ht="15" customHeight="1" x14ac:dyDescent="0.2">
      <c r="B86" s="156"/>
      <c r="C86" s="159"/>
      <c r="D86" s="18"/>
      <c r="E86" s="20"/>
      <c r="F86" s="22" t="s">
        <v>76</v>
      </c>
      <c r="G86" s="92">
        <v>1</v>
      </c>
      <c r="H86" s="117" t="s">
        <v>70</v>
      </c>
      <c r="I86" s="117">
        <v>1</v>
      </c>
      <c r="J86" s="117" t="s">
        <v>70</v>
      </c>
      <c r="K86" s="117">
        <v>1</v>
      </c>
      <c r="L86" s="117" t="s">
        <v>70</v>
      </c>
      <c r="M86" s="117" t="s">
        <v>70</v>
      </c>
      <c r="N86" s="117">
        <v>1</v>
      </c>
      <c r="O86" s="117">
        <v>1</v>
      </c>
      <c r="P86" s="117">
        <v>1</v>
      </c>
      <c r="Q86" s="117">
        <v>1</v>
      </c>
    </row>
    <row r="87" spans="2:20" ht="15" customHeight="1" x14ac:dyDescent="0.2">
      <c r="B87" s="156"/>
      <c r="C87" s="159"/>
      <c r="D87" s="79"/>
      <c r="E87" s="125" t="s">
        <v>80</v>
      </c>
      <c r="F87" s="83"/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</row>
    <row r="88" spans="2:20" ht="15" customHeight="1" thickBot="1" x14ac:dyDescent="0.25">
      <c r="B88" s="156"/>
      <c r="C88" s="159"/>
      <c r="D88" s="18"/>
      <c r="E88" s="20"/>
      <c r="F88" s="22" t="s">
        <v>79</v>
      </c>
      <c r="G88" s="92">
        <v>1</v>
      </c>
      <c r="H88" s="117" t="s">
        <v>70</v>
      </c>
      <c r="I88" s="6">
        <v>1</v>
      </c>
      <c r="J88" s="117" t="s">
        <v>70</v>
      </c>
      <c r="K88" s="6">
        <v>1</v>
      </c>
      <c r="L88" s="117" t="s">
        <v>70</v>
      </c>
      <c r="M88" s="117" t="s">
        <v>70</v>
      </c>
      <c r="N88" s="6">
        <v>1</v>
      </c>
      <c r="O88" s="117">
        <v>1</v>
      </c>
      <c r="P88" s="117">
        <v>1</v>
      </c>
      <c r="Q88" s="117">
        <v>1</v>
      </c>
    </row>
    <row r="89" spans="2:20" ht="15" customHeight="1" x14ac:dyDescent="0.2">
      <c r="B89" s="156"/>
      <c r="C89" s="159"/>
      <c r="D89" s="170" t="s">
        <v>66</v>
      </c>
      <c r="E89" s="171"/>
      <c r="F89" s="172"/>
      <c r="G89" s="69">
        <f t="shared" ref="G89:Q89" si="5">SUM(G75:G88)</f>
        <v>7</v>
      </c>
      <c r="H89" s="70">
        <f t="shared" si="5"/>
        <v>0</v>
      </c>
      <c r="I89" s="52">
        <f t="shared" si="5"/>
        <v>7</v>
      </c>
      <c r="J89" s="54">
        <f t="shared" si="5"/>
        <v>0</v>
      </c>
      <c r="K89" s="55">
        <f t="shared" si="5"/>
        <v>7</v>
      </c>
      <c r="L89" s="52">
        <f t="shared" si="5"/>
        <v>0</v>
      </c>
      <c r="M89" s="71">
        <f t="shared" si="5"/>
        <v>0</v>
      </c>
      <c r="N89" s="71">
        <f t="shared" si="5"/>
        <v>7</v>
      </c>
      <c r="O89" s="71">
        <f t="shared" si="5"/>
        <v>7</v>
      </c>
      <c r="P89" s="54">
        <f t="shared" si="5"/>
        <v>7</v>
      </c>
      <c r="Q89" s="72">
        <f t="shared" si="5"/>
        <v>7</v>
      </c>
    </row>
    <row r="90" spans="2:20" ht="15" customHeight="1" x14ac:dyDescent="0.2">
      <c r="B90" s="156"/>
      <c r="C90" s="159"/>
      <c r="D90" s="173" t="s">
        <v>67</v>
      </c>
      <c r="E90" s="174"/>
      <c r="F90" s="175"/>
      <c r="G90" s="73">
        <v>0.3</v>
      </c>
      <c r="H90" s="74">
        <v>0.3</v>
      </c>
      <c r="I90" s="75">
        <v>0.3</v>
      </c>
      <c r="J90" s="75">
        <v>0.3</v>
      </c>
      <c r="K90" s="75">
        <v>0.3</v>
      </c>
      <c r="L90" s="75">
        <v>0.3</v>
      </c>
      <c r="M90" s="75">
        <v>0.3</v>
      </c>
      <c r="N90" s="75">
        <v>0.3</v>
      </c>
      <c r="O90" s="75">
        <v>0.3</v>
      </c>
      <c r="P90" s="75">
        <v>0.3</v>
      </c>
      <c r="Q90" s="76">
        <v>0.3</v>
      </c>
      <c r="R90" s="33"/>
    </row>
    <row r="91" spans="2:20" ht="15" customHeight="1" thickBot="1" x14ac:dyDescent="0.25">
      <c r="B91" s="157"/>
      <c r="C91" s="160"/>
      <c r="D91" s="176" t="s">
        <v>68</v>
      </c>
      <c r="E91" s="177"/>
      <c r="F91" s="178"/>
      <c r="G91" s="77">
        <f>(G90*G89)/$G$89</f>
        <v>0.3</v>
      </c>
      <c r="H91" s="60">
        <f>(H89*H90)/$G$89</f>
        <v>0</v>
      </c>
      <c r="I91" s="66">
        <f t="shared" ref="I91:Q91" si="6">(I89*I90)/$G$89</f>
        <v>0.3</v>
      </c>
      <c r="J91" s="67">
        <f t="shared" si="6"/>
        <v>0</v>
      </c>
      <c r="K91" s="67">
        <f t="shared" si="6"/>
        <v>0.3</v>
      </c>
      <c r="L91" s="67">
        <f t="shared" si="6"/>
        <v>0</v>
      </c>
      <c r="M91" s="78">
        <f t="shared" si="6"/>
        <v>0</v>
      </c>
      <c r="N91" s="66">
        <f t="shared" si="6"/>
        <v>0.3</v>
      </c>
      <c r="O91" s="66">
        <f t="shared" si="6"/>
        <v>0.3</v>
      </c>
      <c r="P91" s="66">
        <f t="shared" si="6"/>
        <v>0.3</v>
      </c>
      <c r="Q91" s="68">
        <f t="shared" si="6"/>
        <v>0.3</v>
      </c>
      <c r="R91" s="33"/>
    </row>
    <row r="92" spans="2:20" ht="15" thickBot="1" x14ac:dyDescent="0.25">
      <c r="B92" s="7"/>
      <c r="C92" s="31"/>
      <c r="D92" s="28"/>
      <c r="E92" s="29"/>
      <c r="F92" s="30"/>
      <c r="G92" s="31"/>
      <c r="H92" s="31"/>
      <c r="I92" s="32"/>
      <c r="J92" s="32"/>
      <c r="K92" s="32"/>
      <c r="L92" s="32"/>
      <c r="M92" s="32"/>
      <c r="N92" s="32"/>
      <c r="O92" s="32"/>
      <c r="P92" s="32"/>
      <c r="Q92" s="32"/>
    </row>
    <row r="93" spans="2:20" ht="21" customHeight="1" thickBot="1" x14ac:dyDescent="0.25">
      <c r="B93" s="143" t="s">
        <v>69</v>
      </c>
      <c r="C93" s="144"/>
      <c r="D93" s="144"/>
      <c r="E93" s="144"/>
      <c r="F93" s="145"/>
      <c r="G93" s="93">
        <f t="shared" ref="G93:Q93" si="7">SUM(G10+G72+G89)</f>
        <v>60</v>
      </c>
      <c r="H93" s="34">
        <f t="shared" si="7"/>
        <v>3</v>
      </c>
      <c r="I93" s="34">
        <f t="shared" si="7"/>
        <v>60</v>
      </c>
      <c r="J93" s="34">
        <f t="shared" si="7"/>
        <v>3</v>
      </c>
      <c r="K93" s="34">
        <f t="shared" si="7"/>
        <v>60</v>
      </c>
      <c r="L93" s="34">
        <f t="shared" si="7"/>
        <v>3</v>
      </c>
      <c r="M93" s="34">
        <f t="shared" si="7"/>
        <v>3</v>
      </c>
      <c r="N93" s="34">
        <f t="shared" si="7"/>
        <v>60</v>
      </c>
      <c r="O93" s="34">
        <f t="shared" si="7"/>
        <v>60</v>
      </c>
      <c r="P93" s="34">
        <f t="shared" si="7"/>
        <v>60</v>
      </c>
      <c r="Q93" s="34">
        <f t="shared" si="7"/>
        <v>60</v>
      </c>
    </row>
    <row r="94" spans="2:20" ht="18" customHeight="1" thickBot="1" x14ac:dyDescent="0.25">
      <c r="B94" s="146" t="s">
        <v>12</v>
      </c>
      <c r="C94" s="146"/>
      <c r="D94" s="146"/>
      <c r="E94" s="146"/>
      <c r="F94" s="146"/>
      <c r="G94" s="94">
        <f t="shared" ref="G94:Q94" si="8">SUM(G12+G74+G91)</f>
        <v>1</v>
      </c>
      <c r="H94" s="41">
        <f t="shared" si="8"/>
        <v>0.12000000000000002</v>
      </c>
      <c r="I94" s="41">
        <f t="shared" si="8"/>
        <v>1</v>
      </c>
      <c r="J94" s="41">
        <f t="shared" si="8"/>
        <v>0.12000000000000002</v>
      </c>
      <c r="K94" s="41">
        <f t="shared" si="8"/>
        <v>1</v>
      </c>
      <c r="L94" s="41">
        <f t="shared" si="8"/>
        <v>0.12000000000000002</v>
      </c>
      <c r="M94" s="41">
        <f t="shared" si="8"/>
        <v>0.12000000000000002</v>
      </c>
      <c r="N94" s="41">
        <f t="shared" si="8"/>
        <v>1</v>
      </c>
      <c r="O94" s="41">
        <f t="shared" si="8"/>
        <v>1</v>
      </c>
      <c r="P94" s="41">
        <f t="shared" si="8"/>
        <v>1</v>
      </c>
      <c r="Q94" s="41">
        <f t="shared" si="8"/>
        <v>1</v>
      </c>
    </row>
    <row r="95" spans="2:20" x14ac:dyDescent="0.2">
      <c r="B95" s="7"/>
      <c r="C95" s="2"/>
      <c r="D95" s="8"/>
      <c r="E95" s="25"/>
      <c r="G95" s="39"/>
      <c r="H95" s="40"/>
      <c r="I95" s="40"/>
      <c r="J95" s="40"/>
      <c r="K95" s="40"/>
      <c r="L95" s="40"/>
      <c r="M95" s="40"/>
      <c r="N95" s="40"/>
      <c r="O95" s="40"/>
      <c r="P95" s="40"/>
      <c r="Q95" s="40"/>
    </row>
    <row r="96" spans="2:20" x14ac:dyDescent="0.2">
      <c r="B96" s="7"/>
      <c r="C96" s="2"/>
      <c r="D96" s="8"/>
      <c r="E96" s="25"/>
      <c r="F96" s="1"/>
      <c r="G96" s="1"/>
      <c r="H96" s="1"/>
      <c r="I96" s="95"/>
      <c r="J96" s="97"/>
    </row>
    <row r="97" spans="2:11" x14ac:dyDescent="0.2">
      <c r="B97" s="7"/>
      <c r="D97" s="8"/>
      <c r="E97" s="25"/>
      <c r="F97" s="1"/>
      <c r="G97" s="1"/>
      <c r="H97" s="1"/>
      <c r="I97" s="95"/>
      <c r="J97" s="97"/>
    </row>
    <row r="98" spans="2:11" x14ac:dyDescent="0.2">
      <c r="B98" s="7"/>
      <c r="D98" s="8"/>
      <c r="E98" s="25"/>
      <c r="F98" s="1"/>
      <c r="G98" s="1"/>
      <c r="H98" s="1"/>
      <c r="I98" s="95"/>
      <c r="J98" s="97"/>
    </row>
    <row r="99" spans="2:11" x14ac:dyDescent="0.2">
      <c r="B99" s="7"/>
      <c r="D99" s="8"/>
      <c r="E99" s="25"/>
      <c r="F99" s="1"/>
      <c r="G99" s="1"/>
      <c r="H99" s="1"/>
      <c r="I99" s="95"/>
      <c r="J99" s="97"/>
      <c r="K99" s="103"/>
    </row>
    <row r="100" spans="2:11" x14ac:dyDescent="0.2">
      <c r="B100" s="7"/>
      <c r="D100" s="8"/>
      <c r="E100" s="25"/>
      <c r="F100" s="1"/>
      <c r="G100" s="1"/>
      <c r="H100" s="1"/>
      <c r="I100" s="96"/>
    </row>
    <row r="103" spans="2:11" x14ac:dyDescent="0.2">
      <c r="K103" s="102"/>
    </row>
  </sheetData>
  <mergeCells count="53">
    <mergeCell ref="B93:F93"/>
    <mergeCell ref="B94:F94"/>
    <mergeCell ref="D72:F72"/>
    <mergeCell ref="D73:F73"/>
    <mergeCell ref="D74:F74"/>
    <mergeCell ref="B75:B91"/>
    <mergeCell ref="C75:C91"/>
    <mergeCell ref="D75:F75"/>
    <mergeCell ref="D76:F76"/>
    <mergeCell ref="D77:F77"/>
    <mergeCell ref="D78:F78"/>
    <mergeCell ref="E79:F79"/>
    <mergeCell ref="D89:F89"/>
    <mergeCell ref="D90:F90"/>
    <mergeCell ref="D91:F91"/>
    <mergeCell ref="E69:F69"/>
    <mergeCell ref="E35:F35"/>
    <mergeCell ref="E36:F36"/>
    <mergeCell ref="E37:F37"/>
    <mergeCell ref="E38:F38"/>
    <mergeCell ref="E39:F39"/>
    <mergeCell ref="D41:F41"/>
    <mergeCell ref="E42:F42"/>
    <mergeCell ref="E48:F48"/>
    <mergeCell ref="E54:F54"/>
    <mergeCell ref="E59:F59"/>
    <mergeCell ref="E64:F64"/>
    <mergeCell ref="E34:F34"/>
    <mergeCell ref="D10:F10"/>
    <mergeCell ref="D11:F11"/>
    <mergeCell ref="D12:F12"/>
    <mergeCell ref="B13:B74"/>
    <mergeCell ref="C13:C74"/>
    <mergeCell ref="D13:F13"/>
    <mergeCell ref="E14:F14"/>
    <mergeCell ref="E19:F19"/>
    <mergeCell ref="E24:F24"/>
    <mergeCell ref="E28:F28"/>
    <mergeCell ref="E29:F29"/>
    <mergeCell ref="E30:F30"/>
    <mergeCell ref="E31:F31"/>
    <mergeCell ref="E32:F32"/>
    <mergeCell ref="E33:F33"/>
    <mergeCell ref="A1:F1"/>
    <mergeCell ref="D3:F3"/>
    <mergeCell ref="B4:F4"/>
    <mergeCell ref="B5:B12"/>
    <mergeCell ref="C5:C12"/>
    <mergeCell ref="D5:F5"/>
    <mergeCell ref="D6:F6"/>
    <mergeCell ref="D7:F7"/>
    <mergeCell ref="D8:F8"/>
    <mergeCell ref="D9:F9"/>
  </mergeCells>
  <pageMargins left="0.7" right="0.7" top="0.75" bottom="0.75" header="0.3" footer="0.3"/>
  <pageSetup paperSize="9" scale="32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3"/>
  <sheetViews>
    <sheetView zoomScale="73" zoomScaleNormal="73" workbookViewId="0">
      <pane xSplit="7" ySplit="4" topLeftCell="H77" activePane="bottomRight" state="frozenSplit"/>
      <selection pane="topRight" activeCell="H1" sqref="H1"/>
      <selection pane="bottomLeft" activeCell="A5" sqref="A5"/>
      <selection pane="bottomRight" activeCell="A93" sqref="A93"/>
    </sheetView>
  </sheetViews>
  <sheetFormatPr baseColWidth="10" defaultColWidth="11.42578125" defaultRowHeight="14.25" x14ac:dyDescent="0.2"/>
  <cols>
    <col min="1" max="1" width="4.42578125" style="1" customWidth="1"/>
    <col min="2" max="2" width="19.7109375" style="1" customWidth="1"/>
    <col min="3" max="3" width="7.7109375" style="1" customWidth="1"/>
    <col min="4" max="4" width="4.140625" style="1" customWidth="1"/>
    <col min="5" max="5" width="4.140625" style="23" customWidth="1"/>
    <col min="6" max="6" width="53.42578125" style="21" customWidth="1"/>
    <col min="7" max="7" width="10.28515625" style="2" customWidth="1"/>
    <col min="8" max="8" width="15.42578125" style="2" customWidth="1"/>
    <col min="9" max="17" width="15.42578125" style="1" customWidth="1"/>
    <col min="18" max="18" width="11.42578125" style="1" customWidth="1"/>
    <col min="19" max="19" width="6.5703125" style="1" customWidth="1"/>
    <col min="20" max="20" width="21" style="1" customWidth="1"/>
    <col min="21" max="21" width="14.28515625" style="1" customWidth="1"/>
    <col min="22" max="22" width="28.140625" style="1" customWidth="1"/>
    <col min="23" max="16384" width="11.42578125" style="1"/>
  </cols>
  <sheetData>
    <row r="1" spans="1:18" ht="14.25" customHeight="1" x14ac:dyDescent="0.2">
      <c r="A1" s="197" t="s">
        <v>88</v>
      </c>
      <c r="B1" s="197"/>
      <c r="C1" s="197"/>
      <c r="D1" s="197"/>
      <c r="E1" s="197"/>
      <c r="F1" s="197"/>
    </row>
    <row r="2" spans="1:18" ht="15" thickBot="1" x14ac:dyDescent="0.25">
      <c r="M2" s="2"/>
      <c r="O2" s="2"/>
      <c r="P2" s="2"/>
      <c r="Q2" s="2"/>
    </row>
    <row r="3" spans="1:18" s="3" customFormat="1" ht="36" customHeight="1" thickBot="1" x14ac:dyDescent="0.25">
      <c r="B3" s="9" t="s">
        <v>0</v>
      </c>
      <c r="C3" s="10" t="s">
        <v>3</v>
      </c>
      <c r="D3" s="198" t="s">
        <v>2</v>
      </c>
      <c r="E3" s="199"/>
      <c r="F3" s="200"/>
      <c r="G3" s="10" t="s">
        <v>1</v>
      </c>
      <c r="H3" s="126" t="s">
        <v>65</v>
      </c>
      <c r="I3" s="126" t="s">
        <v>57</v>
      </c>
      <c r="J3" s="126" t="s">
        <v>6</v>
      </c>
      <c r="K3" s="126" t="s">
        <v>8</v>
      </c>
      <c r="L3" s="126" t="s">
        <v>7</v>
      </c>
      <c r="M3" s="126" t="s">
        <v>9</v>
      </c>
      <c r="N3" s="126" t="s">
        <v>4</v>
      </c>
      <c r="O3" s="126" t="s">
        <v>10</v>
      </c>
      <c r="P3" s="126" t="s">
        <v>74</v>
      </c>
      <c r="Q3" s="126" t="s">
        <v>75</v>
      </c>
    </row>
    <row r="4" spans="1:18" s="3" customFormat="1" ht="36" customHeight="1" thickBot="1" x14ac:dyDescent="0.25">
      <c r="B4" s="201" t="s">
        <v>15</v>
      </c>
      <c r="C4" s="202"/>
      <c r="D4" s="202"/>
      <c r="E4" s="202"/>
      <c r="F4" s="202"/>
      <c r="G4" s="84"/>
      <c r="H4" s="85"/>
      <c r="I4" s="84"/>
      <c r="J4" s="84"/>
      <c r="K4" s="84"/>
      <c r="L4" s="84"/>
      <c r="M4" s="84"/>
      <c r="N4" s="84"/>
      <c r="O4" s="84"/>
      <c r="P4" s="84"/>
      <c r="Q4" s="86"/>
    </row>
    <row r="5" spans="1:18" s="8" customFormat="1" ht="46.5" customHeight="1" x14ac:dyDescent="0.2">
      <c r="B5" s="155" t="s">
        <v>71</v>
      </c>
      <c r="C5" s="158">
        <v>0.2</v>
      </c>
      <c r="D5" s="161" t="s">
        <v>64</v>
      </c>
      <c r="E5" s="162"/>
      <c r="F5" s="163"/>
      <c r="G5" s="87">
        <v>1</v>
      </c>
      <c r="H5" s="17">
        <v>1</v>
      </c>
      <c r="I5" s="17">
        <v>1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1</v>
      </c>
      <c r="Q5" s="17">
        <v>1</v>
      </c>
    </row>
    <row r="6" spans="1:18" ht="30.75" customHeight="1" x14ac:dyDescent="0.2">
      <c r="B6" s="156"/>
      <c r="C6" s="159"/>
      <c r="D6" s="203" t="s">
        <v>14</v>
      </c>
      <c r="E6" s="204"/>
      <c r="F6" s="205"/>
      <c r="G6" s="88">
        <v>1</v>
      </c>
      <c r="H6" s="5">
        <v>1</v>
      </c>
      <c r="I6" s="5">
        <v>1</v>
      </c>
      <c r="J6" s="5">
        <v>1</v>
      </c>
      <c r="K6" s="5">
        <v>1</v>
      </c>
      <c r="L6" s="5">
        <v>1</v>
      </c>
      <c r="M6" s="5">
        <v>1</v>
      </c>
      <c r="N6" s="5">
        <v>1</v>
      </c>
      <c r="O6" s="5">
        <v>1</v>
      </c>
      <c r="P6" s="5">
        <v>1</v>
      </c>
      <c r="Q6" s="5">
        <v>1</v>
      </c>
    </row>
    <row r="7" spans="1:18" ht="14.25" customHeight="1" x14ac:dyDescent="0.2">
      <c r="B7" s="156"/>
      <c r="C7" s="159"/>
      <c r="D7" s="203" t="s">
        <v>63</v>
      </c>
      <c r="E7" s="204"/>
      <c r="F7" s="205"/>
      <c r="G7" s="88">
        <v>1</v>
      </c>
      <c r="H7" s="5">
        <v>1</v>
      </c>
      <c r="I7" s="5">
        <v>1</v>
      </c>
      <c r="J7" s="5">
        <v>1</v>
      </c>
      <c r="K7" s="5">
        <v>1</v>
      </c>
      <c r="L7" s="5">
        <v>1</v>
      </c>
      <c r="M7" s="5">
        <v>1</v>
      </c>
      <c r="N7" s="5">
        <v>1</v>
      </c>
      <c r="O7" s="5">
        <v>1</v>
      </c>
      <c r="P7" s="5">
        <v>1</v>
      </c>
      <c r="Q7" s="5">
        <v>1</v>
      </c>
    </row>
    <row r="8" spans="1:18" ht="14.25" customHeight="1" x14ac:dyDescent="0.2">
      <c r="B8" s="156"/>
      <c r="C8" s="159"/>
      <c r="D8" s="203" t="s">
        <v>22</v>
      </c>
      <c r="E8" s="204"/>
      <c r="F8" s="205"/>
      <c r="G8" s="89">
        <v>1</v>
      </c>
      <c r="H8" s="6" t="s">
        <v>70</v>
      </c>
      <c r="I8" s="6">
        <v>1</v>
      </c>
      <c r="J8" s="6" t="s">
        <v>70</v>
      </c>
      <c r="K8" s="6">
        <v>1</v>
      </c>
      <c r="L8" s="6" t="s">
        <v>70</v>
      </c>
      <c r="M8" s="6">
        <v>1</v>
      </c>
      <c r="N8" s="6">
        <v>1</v>
      </c>
      <c r="O8" s="6">
        <v>1</v>
      </c>
      <c r="P8" s="6">
        <v>1</v>
      </c>
      <c r="Q8" s="6">
        <v>1</v>
      </c>
    </row>
    <row r="9" spans="1:18" ht="14.25" customHeight="1" thickBot="1" x14ac:dyDescent="0.25">
      <c r="B9" s="156"/>
      <c r="C9" s="159"/>
      <c r="D9" s="206" t="s">
        <v>13</v>
      </c>
      <c r="E9" s="207"/>
      <c r="F9" s="208"/>
      <c r="G9" s="89">
        <v>1</v>
      </c>
      <c r="H9" s="6" t="s">
        <v>70</v>
      </c>
      <c r="I9" s="6">
        <v>1</v>
      </c>
      <c r="J9" s="6" t="s">
        <v>70</v>
      </c>
      <c r="K9" s="6">
        <v>1</v>
      </c>
      <c r="L9" s="6" t="s">
        <v>70</v>
      </c>
      <c r="M9" s="6">
        <v>1</v>
      </c>
      <c r="N9" s="6">
        <v>1</v>
      </c>
      <c r="O9" s="6">
        <v>1</v>
      </c>
      <c r="P9" s="6">
        <v>1</v>
      </c>
      <c r="Q9" s="6">
        <v>1</v>
      </c>
    </row>
    <row r="10" spans="1:18" ht="15" customHeight="1" x14ac:dyDescent="0.2">
      <c r="B10" s="156"/>
      <c r="C10" s="159"/>
      <c r="D10" s="186" t="s">
        <v>66</v>
      </c>
      <c r="E10" s="187"/>
      <c r="F10" s="188"/>
      <c r="G10" s="63">
        <f>SUM(G5:G9)</f>
        <v>5</v>
      </c>
      <c r="H10" s="63">
        <f>SUM(H5:H9)</f>
        <v>3</v>
      </c>
      <c r="I10" s="53">
        <f t="shared" ref="I10:N10" si="0">SUM(I5:I9)</f>
        <v>5</v>
      </c>
      <c r="J10" s="63">
        <f>SUM(J5:J9)</f>
        <v>3</v>
      </c>
      <c r="K10" s="53">
        <f t="shared" si="0"/>
        <v>5</v>
      </c>
      <c r="L10" s="63">
        <f>SUM(L5:L9)</f>
        <v>3</v>
      </c>
      <c r="M10" s="63">
        <f>SUM(M5:M9)</f>
        <v>5</v>
      </c>
      <c r="N10" s="53">
        <f t="shared" si="0"/>
        <v>5</v>
      </c>
      <c r="O10" s="63">
        <f>SUM(O5:O9)</f>
        <v>5</v>
      </c>
      <c r="P10" s="63">
        <f>SUM(P5:P9)</f>
        <v>5</v>
      </c>
      <c r="Q10" s="63">
        <f>SUM(Q5:Q9)</f>
        <v>5</v>
      </c>
      <c r="R10" s="33"/>
    </row>
    <row r="11" spans="1:18" ht="14.25" customHeight="1" x14ac:dyDescent="0.2">
      <c r="B11" s="156"/>
      <c r="C11" s="159"/>
      <c r="D11" s="189" t="s">
        <v>67</v>
      </c>
      <c r="E11" s="190"/>
      <c r="F11" s="191"/>
      <c r="G11" s="57">
        <v>0.2</v>
      </c>
      <c r="H11" s="64">
        <v>0.2</v>
      </c>
      <c r="I11" s="65">
        <v>0.2</v>
      </c>
      <c r="J11" s="64">
        <v>0.2</v>
      </c>
      <c r="K11" s="65">
        <v>0.2</v>
      </c>
      <c r="L11" s="64">
        <v>0.2</v>
      </c>
      <c r="M11" s="64">
        <v>0.2</v>
      </c>
      <c r="N11" s="65">
        <v>0.2</v>
      </c>
      <c r="O11" s="64">
        <v>0.2</v>
      </c>
      <c r="P11" s="64">
        <v>0.2</v>
      </c>
      <c r="Q11" s="64">
        <v>0.2</v>
      </c>
    </row>
    <row r="12" spans="1:18" ht="14.25" customHeight="1" thickBot="1" x14ac:dyDescent="0.25">
      <c r="B12" s="157"/>
      <c r="C12" s="160"/>
      <c r="D12" s="192" t="s">
        <v>68</v>
      </c>
      <c r="E12" s="193"/>
      <c r="F12" s="194"/>
      <c r="G12" s="59">
        <f>(G11*G10)/$G$10</f>
        <v>0.2</v>
      </c>
      <c r="H12" s="60">
        <f>(H10*H11)/$G$10</f>
        <v>0.12000000000000002</v>
      </c>
      <c r="I12" s="66">
        <f t="shared" ref="I12:N12" si="1">(I10*I11)/$G$10</f>
        <v>0.2</v>
      </c>
      <c r="J12" s="60">
        <f>(J10*J11)/$G$10</f>
        <v>0.12000000000000002</v>
      </c>
      <c r="K12" s="67">
        <f t="shared" si="1"/>
        <v>0.2</v>
      </c>
      <c r="L12" s="60">
        <f>(L10*L11)/$G$10</f>
        <v>0.12000000000000002</v>
      </c>
      <c r="M12" s="60">
        <f>(M10*M11)/$G$10</f>
        <v>0.2</v>
      </c>
      <c r="N12" s="66">
        <f t="shared" si="1"/>
        <v>0.2</v>
      </c>
      <c r="O12" s="60">
        <f>(O10*O11)/$G$10</f>
        <v>0.2</v>
      </c>
      <c r="P12" s="60">
        <f>(P10*P11)/$G$10</f>
        <v>0.2</v>
      </c>
      <c r="Q12" s="60">
        <f>(Q10*Q11)/$G$10</f>
        <v>0.2</v>
      </c>
      <c r="R12" s="33"/>
    </row>
    <row r="13" spans="1:18" ht="15" customHeight="1" x14ac:dyDescent="0.2">
      <c r="B13" s="155" t="s">
        <v>72</v>
      </c>
      <c r="C13" s="158">
        <v>0.5</v>
      </c>
      <c r="D13" s="195" t="s">
        <v>19</v>
      </c>
      <c r="E13" s="195"/>
      <c r="F13" s="19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8" ht="15" customHeight="1" x14ac:dyDescent="0.2">
      <c r="B14" s="156"/>
      <c r="C14" s="159"/>
      <c r="D14" s="47"/>
      <c r="E14" s="179" t="s">
        <v>16</v>
      </c>
      <c r="F14" s="180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</row>
    <row r="15" spans="1:18" ht="28.5" customHeight="1" x14ac:dyDescent="0.2">
      <c r="B15" s="156"/>
      <c r="C15" s="159"/>
      <c r="D15" s="35"/>
      <c r="E15" s="15"/>
      <c r="F15" s="12" t="s">
        <v>24</v>
      </c>
      <c r="G15" s="90">
        <v>1</v>
      </c>
      <c r="H15" s="11" t="s">
        <v>70</v>
      </c>
      <c r="I15" s="11">
        <v>1</v>
      </c>
      <c r="J15" s="11" t="s">
        <v>70</v>
      </c>
      <c r="K15" s="11">
        <v>1</v>
      </c>
      <c r="L15" s="11" t="s">
        <v>70</v>
      </c>
      <c r="M15" s="11">
        <v>1</v>
      </c>
      <c r="N15" s="11">
        <v>1</v>
      </c>
      <c r="O15" s="11">
        <v>1</v>
      </c>
      <c r="P15" s="11">
        <v>1</v>
      </c>
      <c r="Q15" s="11">
        <v>1</v>
      </c>
    </row>
    <row r="16" spans="1:18" ht="28.5" customHeight="1" x14ac:dyDescent="0.2">
      <c r="B16" s="156"/>
      <c r="C16" s="159"/>
      <c r="D16" s="35"/>
      <c r="E16" s="15"/>
      <c r="F16" s="12" t="s">
        <v>25</v>
      </c>
      <c r="G16" s="90">
        <v>1</v>
      </c>
      <c r="H16" s="11" t="s">
        <v>70</v>
      </c>
      <c r="I16" s="11">
        <v>1</v>
      </c>
      <c r="J16" s="11" t="s">
        <v>70</v>
      </c>
      <c r="K16" s="11">
        <v>1</v>
      </c>
      <c r="L16" s="11" t="s">
        <v>70</v>
      </c>
      <c r="M16" s="11">
        <v>1</v>
      </c>
      <c r="N16" s="11">
        <v>1</v>
      </c>
      <c r="O16" s="11">
        <v>1</v>
      </c>
      <c r="P16" s="11">
        <v>1</v>
      </c>
      <c r="Q16" s="11">
        <v>1</v>
      </c>
    </row>
    <row r="17" spans="2:20" ht="28.5" customHeight="1" x14ac:dyDescent="0.2">
      <c r="B17" s="156"/>
      <c r="C17" s="159"/>
      <c r="D17" s="35"/>
      <c r="E17" s="15"/>
      <c r="F17" s="12" t="s">
        <v>78</v>
      </c>
      <c r="G17" s="90">
        <v>1</v>
      </c>
      <c r="H17" s="11" t="s">
        <v>70</v>
      </c>
      <c r="I17" s="11">
        <v>1</v>
      </c>
      <c r="J17" s="11" t="s">
        <v>70</v>
      </c>
      <c r="K17" s="11">
        <v>1</v>
      </c>
      <c r="L17" s="11" t="s">
        <v>70</v>
      </c>
      <c r="M17" s="11">
        <v>1</v>
      </c>
      <c r="N17" s="11">
        <v>1</v>
      </c>
      <c r="O17" s="11">
        <v>1</v>
      </c>
      <c r="P17" s="11">
        <v>1</v>
      </c>
      <c r="Q17" s="11">
        <v>1</v>
      </c>
    </row>
    <row r="18" spans="2:20" ht="28.5" customHeight="1" x14ac:dyDescent="0.2">
      <c r="B18" s="156"/>
      <c r="C18" s="159"/>
      <c r="D18" s="35"/>
      <c r="E18" s="15"/>
      <c r="F18" s="12" t="s">
        <v>17</v>
      </c>
      <c r="G18" s="90">
        <v>1</v>
      </c>
      <c r="H18" s="11" t="s">
        <v>70</v>
      </c>
      <c r="I18" s="11">
        <v>1</v>
      </c>
      <c r="J18" s="11" t="s">
        <v>70</v>
      </c>
      <c r="K18" s="11">
        <v>1</v>
      </c>
      <c r="L18" s="11" t="s">
        <v>70</v>
      </c>
      <c r="M18" s="11">
        <v>1</v>
      </c>
      <c r="N18" s="11">
        <v>1</v>
      </c>
      <c r="O18" s="11">
        <v>1</v>
      </c>
      <c r="P18" s="11">
        <v>1</v>
      </c>
      <c r="Q18" s="11">
        <v>1</v>
      </c>
    </row>
    <row r="19" spans="2:20" ht="15" customHeight="1" x14ac:dyDescent="0.2">
      <c r="B19" s="156"/>
      <c r="C19" s="159"/>
      <c r="D19" s="47"/>
      <c r="E19" s="179" t="s">
        <v>18</v>
      </c>
      <c r="F19" s="180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</row>
    <row r="20" spans="2:20" ht="28.5" customHeight="1" x14ac:dyDescent="0.2">
      <c r="B20" s="156"/>
      <c r="C20" s="159"/>
      <c r="D20" s="35"/>
      <c r="E20" s="15"/>
      <c r="F20" s="12" t="s">
        <v>24</v>
      </c>
      <c r="G20" s="90">
        <v>1</v>
      </c>
      <c r="H20" s="11" t="s">
        <v>70</v>
      </c>
      <c r="I20" s="11">
        <v>1</v>
      </c>
      <c r="J20" s="11" t="s">
        <v>70</v>
      </c>
      <c r="K20" s="11">
        <v>1</v>
      </c>
      <c r="L20" s="11" t="s">
        <v>70</v>
      </c>
      <c r="M20" s="11">
        <v>1</v>
      </c>
      <c r="N20" s="11">
        <v>1</v>
      </c>
      <c r="O20" s="11">
        <v>1</v>
      </c>
      <c r="P20" s="11">
        <v>1</v>
      </c>
      <c r="Q20" s="11">
        <v>1</v>
      </c>
    </row>
    <row r="21" spans="2:20" ht="28.5" customHeight="1" x14ac:dyDescent="0.2">
      <c r="B21" s="156"/>
      <c r="C21" s="159"/>
      <c r="D21" s="35"/>
      <c r="E21" s="15"/>
      <c r="F21" s="12" t="s">
        <v>25</v>
      </c>
      <c r="G21" s="90">
        <v>1</v>
      </c>
      <c r="H21" s="11" t="s">
        <v>70</v>
      </c>
      <c r="I21" s="11">
        <v>1</v>
      </c>
      <c r="J21" s="11" t="s">
        <v>70</v>
      </c>
      <c r="K21" s="11">
        <v>1</v>
      </c>
      <c r="L21" s="11" t="s">
        <v>70</v>
      </c>
      <c r="M21" s="11">
        <v>1</v>
      </c>
      <c r="N21" s="11">
        <v>1</v>
      </c>
      <c r="O21" s="11">
        <v>1</v>
      </c>
      <c r="P21" s="11">
        <v>1</v>
      </c>
      <c r="Q21" s="11">
        <v>1</v>
      </c>
    </row>
    <row r="22" spans="2:20" ht="28.5" customHeight="1" x14ac:dyDescent="0.2">
      <c r="B22" s="156"/>
      <c r="C22" s="159"/>
      <c r="D22" s="36"/>
      <c r="E22" s="15"/>
      <c r="F22" s="12" t="s">
        <v>78</v>
      </c>
      <c r="G22" s="90">
        <v>1</v>
      </c>
      <c r="H22" s="11" t="s">
        <v>70</v>
      </c>
      <c r="I22" s="11">
        <v>1</v>
      </c>
      <c r="J22" s="11" t="s">
        <v>70</v>
      </c>
      <c r="K22" s="11">
        <v>1</v>
      </c>
      <c r="L22" s="11" t="s">
        <v>70</v>
      </c>
      <c r="M22" s="11">
        <v>1</v>
      </c>
      <c r="N22" s="11">
        <v>1</v>
      </c>
      <c r="O22" s="11">
        <v>1</v>
      </c>
      <c r="P22" s="11">
        <v>1</v>
      </c>
      <c r="Q22" s="11">
        <v>1</v>
      </c>
      <c r="T22" s="114"/>
    </row>
    <row r="23" spans="2:20" ht="28.5" customHeight="1" x14ac:dyDescent="0.2">
      <c r="B23" s="156"/>
      <c r="C23" s="159"/>
      <c r="D23" s="128"/>
      <c r="E23" s="16"/>
      <c r="F23" s="12" t="s">
        <v>17</v>
      </c>
      <c r="G23" s="90">
        <v>1</v>
      </c>
      <c r="H23" s="11" t="s">
        <v>70</v>
      </c>
      <c r="I23" s="5">
        <v>1</v>
      </c>
      <c r="J23" s="11" t="s">
        <v>70</v>
      </c>
      <c r="K23" s="11">
        <v>1</v>
      </c>
      <c r="L23" s="11" t="s">
        <v>70</v>
      </c>
      <c r="M23" s="11">
        <v>1</v>
      </c>
      <c r="N23" s="5">
        <v>1</v>
      </c>
      <c r="O23" s="11">
        <v>1</v>
      </c>
      <c r="P23" s="11">
        <v>1</v>
      </c>
      <c r="Q23" s="11">
        <v>1</v>
      </c>
      <c r="T23" s="114"/>
    </row>
    <row r="24" spans="2:20" ht="15" customHeight="1" x14ac:dyDescent="0.2">
      <c r="B24" s="156"/>
      <c r="C24" s="159"/>
      <c r="D24" s="48"/>
      <c r="E24" s="179" t="s">
        <v>11</v>
      </c>
      <c r="F24" s="180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T24" s="114"/>
    </row>
    <row r="25" spans="2:20" ht="28.5" customHeight="1" x14ac:dyDescent="0.2">
      <c r="B25" s="156"/>
      <c r="C25" s="159"/>
      <c r="D25" s="128"/>
      <c r="E25" s="15"/>
      <c r="F25" s="12" t="s">
        <v>23</v>
      </c>
      <c r="G25" s="88">
        <v>1</v>
      </c>
      <c r="H25" s="11" t="s">
        <v>70</v>
      </c>
      <c r="I25" s="5">
        <v>1</v>
      </c>
      <c r="J25" s="11" t="s">
        <v>70</v>
      </c>
      <c r="K25" s="11">
        <v>1</v>
      </c>
      <c r="L25" s="11" t="s">
        <v>70</v>
      </c>
      <c r="M25" s="11">
        <v>1</v>
      </c>
      <c r="N25" s="5">
        <v>1</v>
      </c>
      <c r="O25" s="11">
        <v>1</v>
      </c>
      <c r="P25" s="11">
        <v>1</v>
      </c>
      <c r="Q25" s="11">
        <v>1</v>
      </c>
      <c r="T25" s="114"/>
    </row>
    <row r="26" spans="2:20" ht="28.5" customHeight="1" x14ac:dyDescent="0.2">
      <c r="B26" s="156"/>
      <c r="C26" s="159"/>
      <c r="D26" s="128"/>
      <c r="E26" s="15"/>
      <c r="F26" s="12" t="s">
        <v>24</v>
      </c>
      <c r="G26" s="88">
        <v>1</v>
      </c>
      <c r="H26" s="11" t="s">
        <v>70</v>
      </c>
      <c r="I26" s="5">
        <v>1</v>
      </c>
      <c r="J26" s="11" t="s">
        <v>70</v>
      </c>
      <c r="K26" s="11">
        <v>1</v>
      </c>
      <c r="L26" s="11" t="s">
        <v>70</v>
      </c>
      <c r="M26" s="11">
        <v>1</v>
      </c>
      <c r="N26" s="5">
        <v>1</v>
      </c>
      <c r="O26" s="11">
        <v>1</v>
      </c>
      <c r="P26" s="11">
        <v>1</v>
      </c>
      <c r="Q26" s="11">
        <v>1</v>
      </c>
      <c r="T26" s="114"/>
    </row>
    <row r="27" spans="2:20" ht="28.5" customHeight="1" x14ac:dyDescent="0.2">
      <c r="B27" s="156"/>
      <c r="C27" s="159"/>
      <c r="D27" s="128"/>
      <c r="E27" s="15"/>
      <c r="F27" s="12" t="s">
        <v>25</v>
      </c>
      <c r="G27" s="88">
        <v>1</v>
      </c>
      <c r="H27" s="11" t="s">
        <v>70</v>
      </c>
      <c r="I27" s="5">
        <v>1</v>
      </c>
      <c r="J27" s="11" t="s">
        <v>70</v>
      </c>
      <c r="K27" s="11">
        <v>1</v>
      </c>
      <c r="L27" s="11" t="s">
        <v>70</v>
      </c>
      <c r="M27" s="11">
        <v>1</v>
      </c>
      <c r="N27" s="5">
        <v>1</v>
      </c>
      <c r="O27" s="11">
        <v>1</v>
      </c>
      <c r="P27" s="11">
        <v>1</v>
      </c>
      <c r="Q27" s="11">
        <v>1</v>
      </c>
      <c r="T27" s="115"/>
    </row>
    <row r="28" spans="2:20" ht="15" customHeight="1" x14ac:dyDescent="0.2">
      <c r="B28" s="156"/>
      <c r="C28" s="159"/>
      <c r="D28" s="128"/>
      <c r="E28" s="181" t="s">
        <v>26</v>
      </c>
      <c r="F28" s="182"/>
      <c r="G28" s="88">
        <v>1</v>
      </c>
      <c r="H28" s="11" t="s">
        <v>70</v>
      </c>
      <c r="I28" s="5">
        <v>1</v>
      </c>
      <c r="J28" s="11" t="s">
        <v>70</v>
      </c>
      <c r="K28" s="11">
        <v>1</v>
      </c>
      <c r="L28" s="11" t="s">
        <v>70</v>
      </c>
      <c r="M28" s="11">
        <v>1</v>
      </c>
      <c r="N28" s="5">
        <v>1</v>
      </c>
      <c r="O28" s="11">
        <v>1</v>
      </c>
      <c r="P28" s="11">
        <v>1</v>
      </c>
      <c r="Q28" s="11">
        <v>1</v>
      </c>
      <c r="T28" s="114"/>
    </row>
    <row r="29" spans="2:20" ht="15" customHeight="1" x14ac:dyDescent="0.2">
      <c r="B29" s="156"/>
      <c r="C29" s="159"/>
      <c r="D29" s="128"/>
      <c r="E29" s="181" t="s">
        <v>81</v>
      </c>
      <c r="F29" s="182"/>
      <c r="G29" s="88">
        <v>1</v>
      </c>
      <c r="H29" s="11" t="s">
        <v>70</v>
      </c>
      <c r="I29" s="5">
        <v>1</v>
      </c>
      <c r="J29" s="11" t="s">
        <v>70</v>
      </c>
      <c r="K29" s="11">
        <v>1</v>
      </c>
      <c r="L29" s="11" t="s">
        <v>70</v>
      </c>
      <c r="M29" s="11">
        <v>1</v>
      </c>
      <c r="N29" s="5">
        <v>1</v>
      </c>
      <c r="O29" s="11">
        <v>1</v>
      </c>
      <c r="P29" s="11">
        <v>1</v>
      </c>
      <c r="Q29" s="11">
        <v>1</v>
      </c>
    </row>
    <row r="30" spans="2:20" ht="15" customHeight="1" x14ac:dyDescent="0.2">
      <c r="B30" s="156"/>
      <c r="C30" s="159"/>
      <c r="D30" s="128"/>
      <c r="E30" s="181" t="s">
        <v>27</v>
      </c>
      <c r="F30" s="182"/>
      <c r="G30" s="88">
        <v>1</v>
      </c>
      <c r="H30" s="11" t="s">
        <v>70</v>
      </c>
      <c r="I30" s="5">
        <v>1</v>
      </c>
      <c r="J30" s="11" t="s">
        <v>70</v>
      </c>
      <c r="K30" s="11">
        <v>1</v>
      </c>
      <c r="L30" s="11" t="s">
        <v>70</v>
      </c>
      <c r="M30" s="11">
        <v>1</v>
      </c>
      <c r="N30" s="5">
        <v>1</v>
      </c>
      <c r="O30" s="11">
        <v>1</v>
      </c>
      <c r="P30" s="11">
        <v>1</v>
      </c>
      <c r="Q30" s="11">
        <v>1</v>
      </c>
    </row>
    <row r="31" spans="2:20" ht="15" customHeight="1" x14ac:dyDescent="0.2">
      <c r="B31" s="156"/>
      <c r="C31" s="159"/>
      <c r="D31" s="128"/>
      <c r="E31" s="181" t="s">
        <v>28</v>
      </c>
      <c r="F31" s="182"/>
      <c r="G31" s="88">
        <v>1</v>
      </c>
      <c r="H31" s="11" t="s">
        <v>70</v>
      </c>
      <c r="I31" s="5">
        <v>1</v>
      </c>
      <c r="J31" s="11" t="s">
        <v>70</v>
      </c>
      <c r="K31" s="11">
        <v>1</v>
      </c>
      <c r="L31" s="11" t="s">
        <v>70</v>
      </c>
      <c r="M31" s="11">
        <v>1</v>
      </c>
      <c r="N31" s="5">
        <v>1</v>
      </c>
      <c r="O31" s="11">
        <v>1</v>
      </c>
      <c r="P31" s="11">
        <v>1</v>
      </c>
      <c r="Q31" s="11">
        <v>1</v>
      </c>
    </row>
    <row r="32" spans="2:20" ht="15" customHeight="1" x14ac:dyDescent="0.2">
      <c r="B32" s="156"/>
      <c r="C32" s="159"/>
      <c r="D32" s="128"/>
      <c r="E32" s="181" t="s">
        <v>29</v>
      </c>
      <c r="F32" s="182"/>
      <c r="G32" s="88">
        <v>1</v>
      </c>
      <c r="H32" s="11" t="s">
        <v>70</v>
      </c>
      <c r="I32" s="5">
        <v>1</v>
      </c>
      <c r="J32" s="11" t="s">
        <v>70</v>
      </c>
      <c r="K32" s="11">
        <v>1</v>
      </c>
      <c r="L32" s="11" t="s">
        <v>70</v>
      </c>
      <c r="M32" s="11">
        <v>1</v>
      </c>
      <c r="N32" s="5">
        <v>1</v>
      </c>
      <c r="O32" s="11">
        <v>1</v>
      </c>
      <c r="P32" s="11">
        <v>1</v>
      </c>
      <c r="Q32" s="11">
        <v>1</v>
      </c>
    </row>
    <row r="33" spans="2:17" ht="15" customHeight="1" x14ac:dyDescent="0.2">
      <c r="B33" s="156"/>
      <c r="C33" s="159"/>
      <c r="D33" s="128"/>
      <c r="E33" s="181" t="s">
        <v>30</v>
      </c>
      <c r="F33" s="182"/>
      <c r="G33" s="88">
        <v>1</v>
      </c>
      <c r="H33" s="11" t="s">
        <v>70</v>
      </c>
      <c r="I33" s="5">
        <v>1</v>
      </c>
      <c r="J33" s="11" t="s">
        <v>70</v>
      </c>
      <c r="K33" s="11">
        <v>1</v>
      </c>
      <c r="L33" s="11" t="s">
        <v>70</v>
      </c>
      <c r="M33" s="11">
        <v>1</v>
      </c>
      <c r="N33" s="5">
        <v>1</v>
      </c>
      <c r="O33" s="11">
        <v>1</v>
      </c>
      <c r="P33" s="11">
        <v>1</v>
      </c>
      <c r="Q33" s="11">
        <v>1</v>
      </c>
    </row>
    <row r="34" spans="2:17" ht="15" customHeight="1" x14ac:dyDescent="0.2">
      <c r="B34" s="156"/>
      <c r="C34" s="159"/>
      <c r="D34" s="128"/>
      <c r="E34" s="181" t="s">
        <v>58</v>
      </c>
      <c r="F34" s="182"/>
      <c r="G34" s="88">
        <v>1</v>
      </c>
      <c r="H34" s="11" t="s">
        <v>70</v>
      </c>
      <c r="I34" s="5">
        <v>1</v>
      </c>
      <c r="J34" s="11" t="s">
        <v>70</v>
      </c>
      <c r="K34" s="11">
        <v>1</v>
      </c>
      <c r="L34" s="11" t="s">
        <v>70</v>
      </c>
      <c r="M34" s="11">
        <v>1</v>
      </c>
      <c r="N34" s="5">
        <v>1</v>
      </c>
      <c r="O34" s="11">
        <v>1</v>
      </c>
      <c r="P34" s="11">
        <v>1</v>
      </c>
      <c r="Q34" s="11">
        <v>1</v>
      </c>
    </row>
    <row r="35" spans="2:17" ht="15" customHeight="1" x14ac:dyDescent="0.2">
      <c r="B35" s="156"/>
      <c r="C35" s="159"/>
      <c r="D35" s="128"/>
      <c r="E35" s="181" t="s">
        <v>31</v>
      </c>
      <c r="F35" s="182"/>
      <c r="G35" s="88">
        <v>1</v>
      </c>
      <c r="H35" s="11" t="s">
        <v>70</v>
      </c>
      <c r="I35" s="5">
        <v>1</v>
      </c>
      <c r="J35" s="11" t="s">
        <v>70</v>
      </c>
      <c r="K35" s="11">
        <v>1</v>
      </c>
      <c r="L35" s="11" t="s">
        <v>70</v>
      </c>
      <c r="M35" s="11">
        <v>1</v>
      </c>
      <c r="N35" s="5">
        <v>1</v>
      </c>
      <c r="O35" s="11">
        <v>1</v>
      </c>
      <c r="P35" s="11">
        <v>1</v>
      </c>
      <c r="Q35" s="11">
        <v>1</v>
      </c>
    </row>
    <row r="36" spans="2:17" ht="15" customHeight="1" x14ac:dyDescent="0.2">
      <c r="B36" s="156"/>
      <c r="C36" s="159"/>
      <c r="D36" s="128"/>
      <c r="E36" s="181" t="s">
        <v>32</v>
      </c>
      <c r="F36" s="182"/>
      <c r="G36" s="88">
        <v>1</v>
      </c>
      <c r="H36" s="11" t="s">
        <v>70</v>
      </c>
      <c r="I36" s="5">
        <v>1</v>
      </c>
      <c r="J36" s="11" t="s">
        <v>70</v>
      </c>
      <c r="K36" s="11">
        <v>1</v>
      </c>
      <c r="L36" s="11" t="s">
        <v>70</v>
      </c>
      <c r="M36" s="11">
        <v>1</v>
      </c>
      <c r="N36" s="5">
        <v>1</v>
      </c>
      <c r="O36" s="11">
        <v>1</v>
      </c>
      <c r="P36" s="11">
        <v>1</v>
      </c>
      <c r="Q36" s="11">
        <v>1</v>
      </c>
    </row>
    <row r="37" spans="2:17" ht="29.25" customHeight="1" x14ac:dyDescent="0.2">
      <c r="B37" s="156"/>
      <c r="C37" s="159"/>
      <c r="D37" s="128"/>
      <c r="E37" s="183" t="s">
        <v>34</v>
      </c>
      <c r="F37" s="184"/>
      <c r="G37" s="88">
        <v>1</v>
      </c>
      <c r="H37" s="11" t="s">
        <v>70</v>
      </c>
      <c r="I37" s="5">
        <v>1</v>
      </c>
      <c r="J37" s="11" t="s">
        <v>70</v>
      </c>
      <c r="K37" s="11">
        <v>1</v>
      </c>
      <c r="L37" s="11" t="s">
        <v>70</v>
      </c>
      <c r="M37" s="11">
        <v>1</v>
      </c>
      <c r="N37" s="5">
        <v>1</v>
      </c>
      <c r="O37" s="11">
        <v>1</v>
      </c>
      <c r="P37" s="11">
        <v>1</v>
      </c>
      <c r="Q37" s="11">
        <v>1</v>
      </c>
    </row>
    <row r="38" spans="2:17" ht="15" customHeight="1" x14ac:dyDescent="0.2">
      <c r="B38" s="156"/>
      <c r="C38" s="159"/>
      <c r="D38" s="128"/>
      <c r="E38" s="181" t="s">
        <v>33</v>
      </c>
      <c r="F38" s="182"/>
      <c r="G38" s="88">
        <v>1</v>
      </c>
      <c r="H38" s="11" t="s">
        <v>70</v>
      </c>
      <c r="I38" s="5">
        <v>1</v>
      </c>
      <c r="J38" s="11" t="s">
        <v>70</v>
      </c>
      <c r="K38" s="11">
        <v>1</v>
      </c>
      <c r="L38" s="11" t="s">
        <v>70</v>
      </c>
      <c r="M38" s="11">
        <v>1</v>
      </c>
      <c r="N38" s="5">
        <v>1</v>
      </c>
      <c r="O38" s="11">
        <v>1</v>
      </c>
      <c r="P38" s="11">
        <v>1</v>
      </c>
      <c r="Q38" s="11">
        <v>1</v>
      </c>
    </row>
    <row r="39" spans="2:17" ht="29.25" customHeight="1" x14ac:dyDescent="0.2">
      <c r="B39" s="156"/>
      <c r="C39" s="159"/>
      <c r="D39" s="128"/>
      <c r="E39" s="164" t="s">
        <v>35</v>
      </c>
      <c r="F39" s="166"/>
      <c r="G39" s="89">
        <v>1</v>
      </c>
      <c r="H39" s="11" t="s">
        <v>70</v>
      </c>
      <c r="I39" s="5">
        <v>1</v>
      </c>
      <c r="J39" s="11" t="s">
        <v>70</v>
      </c>
      <c r="K39" s="11">
        <v>1</v>
      </c>
      <c r="L39" s="11" t="s">
        <v>70</v>
      </c>
      <c r="M39" s="11">
        <v>1</v>
      </c>
      <c r="N39" s="5">
        <v>1</v>
      </c>
      <c r="O39" s="11">
        <v>1</v>
      </c>
      <c r="P39" s="11">
        <v>1</v>
      </c>
      <c r="Q39" s="11">
        <v>1</v>
      </c>
    </row>
    <row r="40" spans="2:17" ht="15" customHeight="1" x14ac:dyDescent="0.2">
      <c r="B40" s="156"/>
      <c r="C40" s="159"/>
      <c r="D40" s="128"/>
      <c r="E40" s="14" t="s">
        <v>36</v>
      </c>
      <c r="F40" s="13"/>
      <c r="G40" s="89">
        <v>1</v>
      </c>
      <c r="H40" s="11" t="s">
        <v>70</v>
      </c>
      <c r="I40" s="5">
        <v>1</v>
      </c>
      <c r="J40" s="11" t="s">
        <v>70</v>
      </c>
      <c r="K40" s="11">
        <v>1</v>
      </c>
      <c r="L40" s="11" t="s">
        <v>70</v>
      </c>
      <c r="M40" s="11">
        <v>1</v>
      </c>
      <c r="N40" s="5">
        <v>1</v>
      </c>
      <c r="O40" s="11">
        <v>1</v>
      </c>
      <c r="P40" s="11">
        <v>1</v>
      </c>
      <c r="Q40" s="11">
        <v>1</v>
      </c>
    </row>
    <row r="41" spans="2:17" ht="15" customHeight="1" x14ac:dyDescent="0.2">
      <c r="B41" s="156"/>
      <c r="C41" s="159"/>
      <c r="D41" s="185" t="s">
        <v>20</v>
      </c>
      <c r="E41" s="185"/>
      <c r="F41" s="180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</row>
    <row r="42" spans="2:17" ht="15" customHeight="1" x14ac:dyDescent="0.2">
      <c r="B42" s="156"/>
      <c r="C42" s="159"/>
      <c r="D42" s="49"/>
      <c r="E42" s="179" t="s">
        <v>37</v>
      </c>
      <c r="F42" s="180"/>
      <c r="G42" s="42"/>
      <c r="H42" s="99"/>
      <c r="I42" s="44"/>
      <c r="J42" s="99"/>
      <c r="K42" s="99"/>
      <c r="L42" s="99"/>
      <c r="M42" s="99"/>
      <c r="N42" s="45"/>
      <c r="O42" s="99"/>
      <c r="P42" s="99"/>
      <c r="Q42" s="99"/>
    </row>
    <row r="43" spans="2:17" ht="15" customHeight="1" x14ac:dyDescent="0.2">
      <c r="B43" s="156"/>
      <c r="C43" s="159"/>
      <c r="D43" s="37"/>
      <c r="E43" s="16"/>
      <c r="F43" s="26" t="s">
        <v>38</v>
      </c>
      <c r="G43" s="89">
        <v>1</v>
      </c>
      <c r="H43" s="11" t="s">
        <v>70</v>
      </c>
      <c r="I43" s="6">
        <v>1</v>
      </c>
      <c r="J43" s="11" t="s">
        <v>70</v>
      </c>
      <c r="K43" s="11">
        <v>1</v>
      </c>
      <c r="L43" s="11" t="s">
        <v>70</v>
      </c>
      <c r="M43" s="11">
        <v>1</v>
      </c>
      <c r="N43" s="6">
        <v>1</v>
      </c>
      <c r="O43" s="11">
        <v>1</v>
      </c>
      <c r="P43" s="11">
        <v>1</v>
      </c>
      <c r="Q43" s="11">
        <v>1</v>
      </c>
    </row>
    <row r="44" spans="2:17" ht="15" customHeight="1" x14ac:dyDescent="0.2">
      <c r="B44" s="156"/>
      <c r="C44" s="159"/>
      <c r="D44" s="37"/>
      <c r="E44" s="16"/>
      <c r="F44" s="26" t="s">
        <v>39</v>
      </c>
      <c r="G44" s="89">
        <v>1</v>
      </c>
      <c r="H44" s="11" t="s">
        <v>70</v>
      </c>
      <c r="I44" s="6">
        <v>1</v>
      </c>
      <c r="J44" s="11" t="s">
        <v>70</v>
      </c>
      <c r="K44" s="11">
        <v>1</v>
      </c>
      <c r="L44" s="11" t="s">
        <v>70</v>
      </c>
      <c r="M44" s="11">
        <v>1</v>
      </c>
      <c r="N44" s="6">
        <v>1</v>
      </c>
      <c r="O44" s="11">
        <v>1</v>
      </c>
      <c r="P44" s="11">
        <v>1</v>
      </c>
      <c r="Q44" s="11">
        <v>1</v>
      </c>
    </row>
    <row r="45" spans="2:17" ht="15" customHeight="1" x14ac:dyDescent="0.2">
      <c r="B45" s="156"/>
      <c r="C45" s="159"/>
      <c r="D45" s="37"/>
      <c r="E45" s="16"/>
      <c r="F45" s="26" t="s">
        <v>40</v>
      </c>
      <c r="G45" s="89">
        <v>1</v>
      </c>
      <c r="H45" s="11" t="s">
        <v>70</v>
      </c>
      <c r="I45" s="6">
        <v>1</v>
      </c>
      <c r="J45" s="11" t="s">
        <v>70</v>
      </c>
      <c r="K45" s="11">
        <v>1</v>
      </c>
      <c r="L45" s="11" t="s">
        <v>70</v>
      </c>
      <c r="M45" s="11">
        <v>1</v>
      </c>
      <c r="N45" s="6">
        <v>1</v>
      </c>
      <c r="O45" s="11">
        <v>1</v>
      </c>
      <c r="P45" s="11">
        <v>1</v>
      </c>
      <c r="Q45" s="11">
        <v>1</v>
      </c>
    </row>
    <row r="46" spans="2:17" ht="15" customHeight="1" x14ac:dyDescent="0.2">
      <c r="B46" s="156"/>
      <c r="C46" s="159"/>
      <c r="D46" s="37"/>
      <c r="E46" s="16"/>
      <c r="F46" s="26" t="s">
        <v>41</v>
      </c>
      <c r="G46" s="89">
        <v>1</v>
      </c>
      <c r="H46" s="11" t="s">
        <v>70</v>
      </c>
      <c r="I46" s="6">
        <v>1</v>
      </c>
      <c r="J46" s="11" t="s">
        <v>70</v>
      </c>
      <c r="K46" s="11">
        <v>1</v>
      </c>
      <c r="L46" s="11" t="s">
        <v>70</v>
      </c>
      <c r="M46" s="11">
        <v>1</v>
      </c>
      <c r="N46" s="6">
        <v>1</v>
      </c>
      <c r="O46" s="11">
        <v>1</v>
      </c>
      <c r="P46" s="11">
        <v>1</v>
      </c>
      <c r="Q46" s="11">
        <v>1</v>
      </c>
    </row>
    <row r="47" spans="2:17" ht="15" customHeight="1" x14ac:dyDescent="0.2">
      <c r="B47" s="156"/>
      <c r="C47" s="159"/>
      <c r="D47" s="37"/>
      <c r="E47" s="16"/>
      <c r="F47" s="26" t="s">
        <v>42</v>
      </c>
      <c r="G47" s="89">
        <v>1</v>
      </c>
      <c r="H47" s="11" t="s">
        <v>70</v>
      </c>
      <c r="I47" s="6">
        <v>1</v>
      </c>
      <c r="J47" s="11" t="s">
        <v>70</v>
      </c>
      <c r="K47" s="11">
        <v>1</v>
      </c>
      <c r="L47" s="11" t="s">
        <v>70</v>
      </c>
      <c r="M47" s="11">
        <v>1</v>
      </c>
      <c r="N47" s="6">
        <v>1</v>
      </c>
      <c r="O47" s="11">
        <v>1</v>
      </c>
      <c r="P47" s="11">
        <v>1</v>
      </c>
      <c r="Q47" s="11">
        <v>1</v>
      </c>
    </row>
    <row r="48" spans="2:17" ht="15" customHeight="1" x14ac:dyDescent="0.2">
      <c r="B48" s="156"/>
      <c r="C48" s="159"/>
      <c r="D48" s="49"/>
      <c r="E48" s="179" t="s">
        <v>43</v>
      </c>
      <c r="F48" s="180"/>
      <c r="G48" s="42"/>
      <c r="H48" s="99"/>
      <c r="I48" s="44"/>
      <c r="J48" s="99"/>
      <c r="K48" s="99"/>
      <c r="L48" s="99"/>
      <c r="M48" s="99"/>
      <c r="N48" s="45"/>
      <c r="O48" s="99"/>
      <c r="P48" s="99"/>
      <c r="Q48" s="99"/>
    </row>
    <row r="49" spans="2:20" ht="15" customHeight="1" x14ac:dyDescent="0.2">
      <c r="B49" s="156"/>
      <c r="C49" s="159"/>
      <c r="D49" s="37"/>
      <c r="E49" s="16"/>
      <c r="F49" s="26" t="s">
        <v>38</v>
      </c>
      <c r="G49" s="89">
        <v>1</v>
      </c>
      <c r="H49" s="11" t="s">
        <v>70</v>
      </c>
      <c r="I49" s="6">
        <v>1</v>
      </c>
      <c r="J49" s="11" t="s">
        <v>70</v>
      </c>
      <c r="K49" s="11">
        <v>1</v>
      </c>
      <c r="L49" s="11" t="s">
        <v>70</v>
      </c>
      <c r="M49" s="11">
        <v>1</v>
      </c>
      <c r="N49" s="6">
        <v>1</v>
      </c>
      <c r="O49" s="11">
        <v>1</v>
      </c>
      <c r="P49" s="11">
        <v>1</v>
      </c>
      <c r="Q49" s="11">
        <v>1</v>
      </c>
    </row>
    <row r="50" spans="2:20" ht="15" customHeight="1" x14ac:dyDescent="0.2">
      <c r="B50" s="156"/>
      <c r="C50" s="159"/>
      <c r="D50" s="37"/>
      <c r="E50" s="16"/>
      <c r="F50" s="26" t="s">
        <v>39</v>
      </c>
      <c r="G50" s="89">
        <v>1</v>
      </c>
      <c r="H50" s="11" t="s">
        <v>70</v>
      </c>
      <c r="I50" s="6">
        <v>1</v>
      </c>
      <c r="J50" s="11" t="s">
        <v>70</v>
      </c>
      <c r="K50" s="11">
        <v>1</v>
      </c>
      <c r="L50" s="11" t="s">
        <v>70</v>
      </c>
      <c r="M50" s="11">
        <v>1</v>
      </c>
      <c r="N50" s="6">
        <v>1</v>
      </c>
      <c r="O50" s="11">
        <v>1</v>
      </c>
      <c r="P50" s="11">
        <v>1</v>
      </c>
      <c r="Q50" s="11">
        <v>1</v>
      </c>
    </row>
    <row r="51" spans="2:20" ht="15" customHeight="1" x14ac:dyDescent="0.2">
      <c r="B51" s="156"/>
      <c r="C51" s="159"/>
      <c r="D51" s="37"/>
      <c r="E51" s="16"/>
      <c r="F51" s="26" t="s">
        <v>40</v>
      </c>
      <c r="G51" s="89">
        <v>1</v>
      </c>
      <c r="H51" s="11" t="s">
        <v>70</v>
      </c>
      <c r="I51" s="6">
        <v>1</v>
      </c>
      <c r="J51" s="11" t="s">
        <v>70</v>
      </c>
      <c r="K51" s="11">
        <v>1</v>
      </c>
      <c r="L51" s="11" t="s">
        <v>70</v>
      </c>
      <c r="M51" s="11">
        <v>1</v>
      </c>
      <c r="N51" s="6">
        <v>1</v>
      </c>
      <c r="O51" s="11">
        <v>1</v>
      </c>
      <c r="P51" s="11">
        <v>1</v>
      </c>
      <c r="Q51" s="11">
        <v>1</v>
      </c>
    </row>
    <row r="52" spans="2:20" ht="15" customHeight="1" x14ac:dyDescent="0.2">
      <c r="B52" s="156"/>
      <c r="C52" s="159"/>
      <c r="D52" s="37"/>
      <c r="E52" s="16"/>
      <c r="F52" s="26" t="s">
        <v>41</v>
      </c>
      <c r="G52" s="89">
        <v>1</v>
      </c>
      <c r="H52" s="11" t="s">
        <v>70</v>
      </c>
      <c r="I52" s="6">
        <v>1</v>
      </c>
      <c r="J52" s="11" t="s">
        <v>70</v>
      </c>
      <c r="K52" s="11">
        <v>1</v>
      </c>
      <c r="L52" s="11" t="s">
        <v>70</v>
      </c>
      <c r="M52" s="11">
        <v>1</v>
      </c>
      <c r="N52" s="6">
        <v>1</v>
      </c>
      <c r="O52" s="11">
        <v>1</v>
      </c>
      <c r="P52" s="11">
        <v>1</v>
      </c>
      <c r="Q52" s="11">
        <v>1</v>
      </c>
    </row>
    <row r="53" spans="2:20" ht="15" customHeight="1" x14ac:dyDescent="0.2">
      <c r="B53" s="156"/>
      <c r="C53" s="159"/>
      <c r="D53" s="37"/>
      <c r="E53" s="16"/>
      <c r="F53" s="26" t="s">
        <v>42</v>
      </c>
      <c r="G53" s="89">
        <v>1</v>
      </c>
      <c r="H53" s="11" t="s">
        <v>70</v>
      </c>
      <c r="I53" s="6">
        <v>1</v>
      </c>
      <c r="J53" s="11" t="s">
        <v>70</v>
      </c>
      <c r="K53" s="11">
        <v>1</v>
      </c>
      <c r="L53" s="11" t="s">
        <v>70</v>
      </c>
      <c r="M53" s="11">
        <v>1</v>
      </c>
      <c r="N53" s="6">
        <v>1</v>
      </c>
      <c r="O53" s="11">
        <v>1</v>
      </c>
      <c r="P53" s="11">
        <v>1</v>
      </c>
      <c r="Q53" s="11">
        <v>1</v>
      </c>
    </row>
    <row r="54" spans="2:20" ht="15" customHeight="1" x14ac:dyDescent="0.2">
      <c r="B54" s="156"/>
      <c r="C54" s="159"/>
      <c r="D54" s="49"/>
      <c r="E54" s="179" t="s">
        <v>44</v>
      </c>
      <c r="F54" s="180"/>
      <c r="G54" s="42"/>
      <c r="H54" s="100"/>
      <c r="I54" s="44"/>
      <c r="J54" s="100"/>
      <c r="K54" s="100"/>
      <c r="L54" s="100"/>
      <c r="M54" s="100"/>
      <c r="N54" s="45"/>
      <c r="O54" s="100"/>
      <c r="P54" s="100"/>
      <c r="Q54" s="100"/>
    </row>
    <row r="55" spans="2:20" ht="15" customHeight="1" x14ac:dyDescent="0.2">
      <c r="B55" s="156"/>
      <c r="C55" s="159"/>
      <c r="D55" s="37"/>
      <c r="E55" s="16"/>
      <c r="F55" s="26" t="s">
        <v>45</v>
      </c>
      <c r="G55" s="89">
        <v>1</v>
      </c>
      <c r="H55" s="11" t="s">
        <v>70</v>
      </c>
      <c r="I55" s="6">
        <v>1</v>
      </c>
      <c r="J55" s="11" t="s">
        <v>70</v>
      </c>
      <c r="K55" s="11">
        <v>1</v>
      </c>
      <c r="L55" s="11" t="s">
        <v>70</v>
      </c>
      <c r="M55" s="11">
        <v>1</v>
      </c>
      <c r="N55" s="6">
        <v>1</v>
      </c>
      <c r="O55" s="11">
        <v>1</v>
      </c>
      <c r="P55" s="11">
        <v>1</v>
      </c>
      <c r="Q55" s="11">
        <v>1</v>
      </c>
    </row>
    <row r="56" spans="2:20" ht="15" customHeight="1" x14ac:dyDescent="0.2">
      <c r="B56" s="156"/>
      <c r="C56" s="159"/>
      <c r="D56" s="37"/>
      <c r="E56" s="16"/>
      <c r="F56" s="26" t="s">
        <v>46</v>
      </c>
      <c r="G56" s="89">
        <v>1</v>
      </c>
      <c r="H56" s="11" t="s">
        <v>70</v>
      </c>
      <c r="I56" s="6">
        <v>1</v>
      </c>
      <c r="J56" s="11" t="s">
        <v>70</v>
      </c>
      <c r="K56" s="11">
        <v>1</v>
      </c>
      <c r="L56" s="11" t="s">
        <v>70</v>
      </c>
      <c r="M56" s="11">
        <v>1</v>
      </c>
      <c r="N56" s="6">
        <v>1</v>
      </c>
      <c r="O56" s="11">
        <v>1</v>
      </c>
      <c r="P56" s="11">
        <v>1</v>
      </c>
      <c r="Q56" s="11">
        <v>1</v>
      </c>
    </row>
    <row r="57" spans="2:20" ht="15" customHeight="1" x14ac:dyDescent="0.2">
      <c r="B57" s="156"/>
      <c r="C57" s="159"/>
      <c r="D57" s="37"/>
      <c r="E57" s="16"/>
      <c r="F57" s="26" t="s">
        <v>47</v>
      </c>
      <c r="G57" s="89">
        <v>1</v>
      </c>
      <c r="H57" s="11" t="s">
        <v>70</v>
      </c>
      <c r="I57" s="6">
        <v>1</v>
      </c>
      <c r="J57" s="11" t="s">
        <v>70</v>
      </c>
      <c r="K57" s="11">
        <v>1</v>
      </c>
      <c r="L57" s="11" t="s">
        <v>70</v>
      </c>
      <c r="M57" s="11">
        <v>1</v>
      </c>
      <c r="N57" s="6">
        <v>1</v>
      </c>
      <c r="O57" s="11">
        <v>1</v>
      </c>
      <c r="P57" s="11">
        <v>1</v>
      </c>
      <c r="Q57" s="11">
        <v>1</v>
      </c>
    </row>
    <row r="58" spans="2:20" ht="15" customHeight="1" x14ac:dyDescent="0.2">
      <c r="B58" s="156"/>
      <c r="C58" s="159"/>
      <c r="D58" s="37"/>
      <c r="E58" s="16"/>
      <c r="F58" s="26" t="s">
        <v>42</v>
      </c>
      <c r="G58" s="89">
        <v>1</v>
      </c>
      <c r="H58" s="11" t="s">
        <v>70</v>
      </c>
      <c r="I58" s="6">
        <v>1</v>
      </c>
      <c r="J58" s="11" t="s">
        <v>70</v>
      </c>
      <c r="K58" s="11">
        <v>1</v>
      </c>
      <c r="L58" s="11" t="s">
        <v>70</v>
      </c>
      <c r="M58" s="11">
        <v>1</v>
      </c>
      <c r="N58" s="6">
        <v>1</v>
      </c>
      <c r="O58" s="11">
        <v>1</v>
      </c>
      <c r="P58" s="11">
        <v>1</v>
      </c>
      <c r="Q58" s="11">
        <v>1</v>
      </c>
    </row>
    <row r="59" spans="2:20" ht="15" customHeight="1" x14ac:dyDescent="0.2">
      <c r="B59" s="156"/>
      <c r="C59" s="159"/>
      <c r="D59" s="49"/>
      <c r="E59" s="179" t="s">
        <v>48</v>
      </c>
      <c r="F59" s="180"/>
      <c r="G59" s="98"/>
      <c r="H59" s="100"/>
      <c r="I59" s="44"/>
      <c r="J59" s="100"/>
      <c r="K59" s="100"/>
      <c r="L59" s="100"/>
      <c r="M59" s="100"/>
      <c r="N59" s="45"/>
      <c r="O59" s="100"/>
      <c r="P59" s="100"/>
      <c r="Q59" s="100"/>
    </row>
    <row r="60" spans="2:20" ht="15" customHeight="1" x14ac:dyDescent="0.2">
      <c r="B60" s="156"/>
      <c r="C60" s="159"/>
      <c r="D60" s="37"/>
      <c r="E60" s="16"/>
      <c r="F60" s="26" t="s">
        <v>49</v>
      </c>
      <c r="G60" s="89">
        <v>1</v>
      </c>
      <c r="H60" s="11" t="s">
        <v>70</v>
      </c>
      <c r="I60" s="6">
        <v>1</v>
      </c>
      <c r="J60" s="11" t="s">
        <v>70</v>
      </c>
      <c r="K60" s="11">
        <v>1</v>
      </c>
      <c r="L60" s="11" t="s">
        <v>70</v>
      </c>
      <c r="M60" s="11">
        <v>1</v>
      </c>
      <c r="N60" s="6">
        <v>1</v>
      </c>
      <c r="O60" s="11">
        <v>1</v>
      </c>
      <c r="P60" s="11">
        <v>1</v>
      </c>
      <c r="Q60" s="11">
        <v>1</v>
      </c>
    </row>
    <row r="61" spans="2:20" ht="15" customHeight="1" x14ac:dyDescent="0.2">
      <c r="B61" s="156"/>
      <c r="C61" s="159"/>
      <c r="D61" s="37"/>
      <c r="E61" s="16"/>
      <c r="F61" s="26" t="s">
        <v>50</v>
      </c>
      <c r="G61" s="89">
        <v>1</v>
      </c>
      <c r="H61" s="11" t="s">
        <v>70</v>
      </c>
      <c r="I61" s="6">
        <v>1</v>
      </c>
      <c r="J61" s="11" t="s">
        <v>70</v>
      </c>
      <c r="K61" s="11">
        <v>1</v>
      </c>
      <c r="L61" s="11" t="s">
        <v>70</v>
      </c>
      <c r="M61" s="11">
        <v>1</v>
      </c>
      <c r="N61" s="6">
        <v>1</v>
      </c>
      <c r="O61" s="11">
        <v>1</v>
      </c>
      <c r="P61" s="11">
        <v>1</v>
      </c>
      <c r="Q61" s="11">
        <v>1</v>
      </c>
    </row>
    <row r="62" spans="2:20" ht="15" customHeight="1" x14ac:dyDescent="0.2">
      <c r="B62" s="156"/>
      <c r="C62" s="159"/>
      <c r="D62" s="37"/>
      <c r="E62" s="16"/>
      <c r="F62" s="26" t="s">
        <v>51</v>
      </c>
      <c r="G62" s="89">
        <v>1</v>
      </c>
      <c r="H62" s="11" t="s">
        <v>70</v>
      </c>
      <c r="I62" s="6">
        <v>1</v>
      </c>
      <c r="J62" s="11" t="s">
        <v>70</v>
      </c>
      <c r="K62" s="11">
        <v>1</v>
      </c>
      <c r="L62" s="11" t="s">
        <v>70</v>
      </c>
      <c r="M62" s="11">
        <v>1</v>
      </c>
      <c r="N62" s="6">
        <v>1</v>
      </c>
      <c r="O62" s="11">
        <v>1</v>
      </c>
      <c r="P62" s="11">
        <v>1</v>
      </c>
      <c r="Q62" s="11">
        <v>1</v>
      </c>
    </row>
    <row r="63" spans="2:20" ht="15" customHeight="1" x14ac:dyDescent="0.2">
      <c r="B63" s="156"/>
      <c r="C63" s="159"/>
      <c r="D63" s="37"/>
      <c r="E63" s="16"/>
      <c r="F63" s="26" t="s">
        <v>42</v>
      </c>
      <c r="G63" s="89">
        <v>1</v>
      </c>
      <c r="H63" s="11" t="s">
        <v>70</v>
      </c>
      <c r="I63" s="6">
        <v>1</v>
      </c>
      <c r="J63" s="11" t="s">
        <v>70</v>
      </c>
      <c r="K63" s="11">
        <v>1</v>
      </c>
      <c r="L63" s="11" t="s">
        <v>70</v>
      </c>
      <c r="M63" s="11">
        <v>1</v>
      </c>
      <c r="N63" s="6">
        <v>1</v>
      </c>
      <c r="O63" s="11">
        <v>1</v>
      </c>
      <c r="P63" s="11">
        <v>1</v>
      </c>
      <c r="Q63" s="11">
        <v>1</v>
      </c>
    </row>
    <row r="64" spans="2:20" ht="15" customHeight="1" x14ac:dyDescent="0.2">
      <c r="B64" s="156"/>
      <c r="C64" s="159"/>
      <c r="D64" s="49"/>
      <c r="E64" s="179" t="s">
        <v>52</v>
      </c>
      <c r="F64" s="180"/>
      <c r="G64" s="98"/>
      <c r="H64" s="100"/>
      <c r="I64" s="44"/>
      <c r="J64" s="100"/>
      <c r="K64" s="100"/>
      <c r="L64" s="100"/>
      <c r="M64" s="100"/>
      <c r="N64" s="45"/>
      <c r="O64" s="100"/>
      <c r="P64" s="100"/>
      <c r="Q64" s="100"/>
      <c r="T64" s="104"/>
    </row>
    <row r="65" spans="2:22" ht="15" customHeight="1" x14ac:dyDescent="0.2">
      <c r="B65" s="156"/>
      <c r="C65" s="159"/>
      <c r="D65" s="37"/>
      <c r="E65" s="16"/>
      <c r="F65" s="26" t="s">
        <v>53</v>
      </c>
      <c r="G65" s="89">
        <v>1</v>
      </c>
      <c r="H65" s="11" t="s">
        <v>70</v>
      </c>
      <c r="I65" s="6">
        <v>1</v>
      </c>
      <c r="J65" s="11" t="s">
        <v>70</v>
      </c>
      <c r="K65" s="11">
        <v>1</v>
      </c>
      <c r="L65" s="11" t="s">
        <v>70</v>
      </c>
      <c r="M65" s="11">
        <v>1</v>
      </c>
      <c r="N65" s="6">
        <v>1</v>
      </c>
      <c r="O65" s="11">
        <v>1</v>
      </c>
      <c r="P65" s="11">
        <v>1</v>
      </c>
      <c r="Q65" s="11">
        <v>1</v>
      </c>
      <c r="T65" s="104"/>
    </row>
    <row r="66" spans="2:22" ht="15" customHeight="1" x14ac:dyDescent="0.2">
      <c r="B66" s="156"/>
      <c r="C66" s="159"/>
      <c r="D66" s="37"/>
      <c r="E66" s="16"/>
      <c r="F66" s="26" t="s">
        <v>54</v>
      </c>
      <c r="G66" s="89">
        <v>1</v>
      </c>
      <c r="H66" s="11" t="s">
        <v>70</v>
      </c>
      <c r="I66" s="6">
        <v>1</v>
      </c>
      <c r="J66" s="11" t="s">
        <v>70</v>
      </c>
      <c r="K66" s="11">
        <v>1</v>
      </c>
      <c r="L66" s="11" t="s">
        <v>70</v>
      </c>
      <c r="M66" s="11">
        <v>1</v>
      </c>
      <c r="N66" s="6">
        <v>1</v>
      </c>
      <c r="O66" s="11">
        <v>1</v>
      </c>
      <c r="P66" s="11">
        <v>1</v>
      </c>
      <c r="Q66" s="11">
        <v>1</v>
      </c>
      <c r="T66" s="104"/>
    </row>
    <row r="67" spans="2:22" ht="15" customHeight="1" x14ac:dyDescent="0.2">
      <c r="B67" s="156"/>
      <c r="C67" s="159"/>
      <c r="D67" s="37"/>
      <c r="E67" s="16"/>
      <c r="F67" s="26" t="s">
        <v>55</v>
      </c>
      <c r="G67" s="89">
        <v>1</v>
      </c>
      <c r="H67" s="11" t="s">
        <v>70</v>
      </c>
      <c r="I67" s="6">
        <v>1</v>
      </c>
      <c r="J67" s="11" t="s">
        <v>70</v>
      </c>
      <c r="K67" s="11">
        <v>1</v>
      </c>
      <c r="L67" s="11" t="s">
        <v>70</v>
      </c>
      <c r="M67" s="11">
        <v>1</v>
      </c>
      <c r="N67" s="6">
        <v>1</v>
      </c>
      <c r="O67" s="11">
        <v>1</v>
      </c>
      <c r="P67" s="11">
        <v>1</v>
      </c>
      <c r="Q67" s="11">
        <v>1</v>
      </c>
      <c r="T67" s="104"/>
    </row>
    <row r="68" spans="2:22" ht="15" customHeight="1" x14ac:dyDescent="0.2">
      <c r="B68" s="156"/>
      <c r="C68" s="159"/>
      <c r="D68" s="37"/>
      <c r="E68" s="16"/>
      <c r="F68" s="26" t="s">
        <v>42</v>
      </c>
      <c r="G68" s="89">
        <v>1</v>
      </c>
      <c r="H68" s="11" t="s">
        <v>70</v>
      </c>
      <c r="I68" s="6">
        <v>1</v>
      </c>
      <c r="J68" s="11" t="s">
        <v>70</v>
      </c>
      <c r="K68" s="11">
        <v>1</v>
      </c>
      <c r="L68" s="11" t="s">
        <v>70</v>
      </c>
      <c r="M68" s="11">
        <v>1</v>
      </c>
      <c r="N68" s="6">
        <v>1</v>
      </c>
      <c r="O68" s="11">
        <v>1</v>
      </c>
      <c r="P68" s="11">
        <v>1</v>
      </c>
      <c r="Q68" s="11">
        <v>1</v>
      </c>
      <c r="T68" s="105"/>
    </row>
    <row r="69" spans="2:22" ht="15" customHeight="1" x14ac:dyDescent="0.2">
      <c r="B69" s="156"/>
      <c r="C69" s="159"/>
      <c r="D69" s="49"/>
      <c r="E69" s="179" t="s">
        <v>56</v>
      </c>
      <c r="F69" s="180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T69" s="106"/>
    </row>
    <row r="70" spans="2:22" ht="15" customHeight="1" x14ac:dyDescent="0.2">
      <c r="B70" s="156"/>
      <c r="C70" s="159"/>
      <c r="D70" s="37"/>
      <c r="E70" s="16"/>
      <c r="F70" s="26" t="s">
        <v>59</v>
      </c>
      <c r="G70" s="89">
        <v>1</v>
      </c>
      <c r="H70" s="6" t="s">
        <v>70</v>
      </c>
      <c r="I70" s="6">
        <v>1</v>
      </c>
      <c r="J70" s="6" t="s">
        <v>70</v>
      </c>
      <c r="K70" s="6">
        <v>1</v>
      </c>
      <c r="L70" s="6" t="s">
        <v>70</v>
      </c>
      <c r="M70" s="6">
        <v>1</v>
      </c>
      <c r="N70" s="6">
        <v>1</v>
      </c>
      <c r="O70" s="6">
        <v>1</v>
      </c>
      <c r="P70" s="6">
        <v>1</v>
      </c>
      <c r="Q70" s="6">
        <v>1</v>
      </c>
      <c r="T70" s="101"/>
    </row>
    <row r="71" spans="2:22" ht="15" customHeight="1" thickBot="1" x14ac:dyDescent="0.25">
      <c r="B71" s="156"/>
      <c r="C71" s="159"/>
      <c r="D71" s="37"/>
      <c r="E71" s="27"/>
      <c r="F71" s="26" t="s">
        <v>42</v>
      </c>
      <c r="G71" s="89">
        <v>1</v>
      </c>
      <c r="H71" s="6" t="s">
        <v>70</v>
      </c>
      <c r="I71" s="6">
        <v>1</v>
      </c>
      <c r="J71" s="6" t="s">
        <v>70</v>
      </c>
      <c r="K71" s="6">
        <v>1</v>
      </c>
      <c r="L71" s="6" t="s">
        <v>70</v>
      </c>
      <c r="M71" s="6">
        <v>1</v>
      </c>
      <c r="N71" s="6">
        <v>1</v>
      </c>
      <c r="O71" s="6">
        <v>1</v>
      </c>
      <c r="P71" s="6">
        <v>1</v>
      </c>
      <c r="Q71" s="6">
        <v>1</v>
      </c>
      <c r="T71" s="102"/>
    </row>
    <row r="72" spans="2:22" ht="15" customHeight="1" x14ac:dyDescent="0.2">
      <c r="B72" s="156"/>
      <c r="C72" s="159"/>
      <c r="D72" s="147" t="s">
        <v>66</v>
      </c>
      <c r="E72" s="147"/>
      <c r="F72" s="148"/>
      <c r="G72" s="50">
        <f t="shared" ref="G72:I72" si="2">SUM(G13:G71)</f>
        <v>48</v>
      </c>
      <c r="H72" s="51">
        <f t="shared" si="2"/>
        <v>0</v>
      </c>
      <c r="I72" s="52">
        <f t="shared" si="2"/>
        <v>48</v>
      </c>
      <c r="J72" s="51">
        <f t="shared" ref="J72:Q72" si="3">SUM(J13:J71)</f>
        <v>0</v>
      </c>
      <c r="K72" s="51">
        <f t="shared" si="3"/>
        <v>48</v>
      </c>
      <c r="L72" s="51">
        <f t="shared" si="3"/>
        <v>0</v>
      </c>
      <c r="M72" s="51">
        <f t="shared" si="3"/>
        <v>48</v>
      </c>
      <c r="N72" s="51">
        <f t="shared" si="3"/>
        <v>48</v>
      </c>
      <c r="O72" s="51">
        <f t="shared" si="3"/>
        <v>48</v>
      </c>
      <c r="P72" s="51">
        <f t="shared" si="3"/>
        <v>48</v>
      </c>
      <c r="Q72" s="51">
        <f t="shared" si="3"/>
        <v>48</v>
      </c>
      <c r="S72" s="102"/>
      <c r="T72" s="102"/>
      <c r="U72" s="102"/>
      <c r="V72" s="102"/>
    </row>
    <row r="73" spans="2:22" ht="15" customHeight="1" x14ac:dyDescent="0.2">
      <c r="B73" s="156"/>
      <c r="C73" s="159"/>
      <c r="D73" s="149" t="s">
        <v>67</v>
      </c>
      <c r="E73" s="150"/>
      <c r="F73" s="151"/>
      <c r="G73" s="56">
        <v>0.5</v>
      </c>
      <c r="H73" s="57">
        <v>0.5</v>
      </c>
      <c r="I73" s="58">
        <v>0.5</v>
      </c>
      <c r="J73" s="57">
        <v>0.5</v>
      </c>
      <c r="K73" s="58">
        <v>0.5</v>
      </c>
      <c r="L73" s="57">
        <v>0.5</v>
      </c>
      <c r="M73" s="57">
        <v>0.5</v>
      </c>
      <c r="N73" s="58">
        <v>0.5</v>
      </c>
      <c r="O73" s="57">
        <v>0.5</v>
      </c>
      <c r="P73" s="57">
        <v>0.5</v>
      </c>
      <c r="Q73" s="57">
        <v>0.5</v>
      </c>
      <c r="S73" s="102"/>
      <c r="T73" s="102"/>
      <c r="U73" s="102"/>
      <c r="V73" s="102"/>
    </row>
    <row r="74" spans="2:22" ht="15" customHeight="1" thickBot="1" x14ac:dyDescent="0.25">
      <c r="B74" s="157"/>
      <c r="C74" s="160"/>
      <c r="D74" s="152" t="s">
        <v>68</v>
      </c>
      <c r="E74" s="153"/>
      <c r="F74" s="154"/>
      <c r="G74" s="59">
        <f>(G73*G72)/$G$72</f>
        <v>0.5</v>
      </c>
      <c r="H74" s="60">
        <f t="shared" ref="H74:N74" si="4">(H72*H73)/$G$72</f>
        <v>0</v>
      </c>
      <c r="I74" s="61">
        <f t="shared" si="4"/>
        <v>0.5</v>
      </c>
      <c r="J74" s="60">
        <f t="shared" si="4"/>
        <v>0</v>
      </c>
      <c r="K74" s="62">
        <f t="shared" si="4"/>
        <v>0.5</v>
      </c>
      <c r="L74" s="60">
        <f t="shared" si="4"/>
        <v>0</v>
      </c>
      <c r="M74" s="60">
        <f t="shared" si="4"/>
        <v>0.5</v>
      </c>
      <c r="N74" s="62">
        <f t="shared" si="4"/>
        <v>0.5</v>
      </c>
      <c r="O74" s="60">
        <f>(O72*O73)/$G$72</f>
        <v>0.5</v>
      </c>
      <c r="P74" s="60">
        <f>(P72*P73)/$G$72</f>
        <v>0.5</v>
      </c>
      <c r="Q74" s="60">
        <f>(Q72*Q73)/$G$72</f>
        <v>0.5</v>
      </c>
      <c r="R74" s="33"/>
      <c r="S74" s="102"/>
      <c r="T74" s="108"/>
      <c r="U74" s="102"/>
      <c r="V74" s="106"/>
    </row>
    <row r="75" spans="2:22" ht="15.75" customHeight="1" x14ac:dyDescent="0.2">
      <c r="B75" s="155" t="s">
        <v>73</v>
      </c>
      <c r="C75" s="158">
        <v>0.3</v>
      </c>
      <c r="D75" s="161" t="s">
        <v>5</v>
      </c>
      <c r="E75" s="162"/>
      <c r="F75" s="163"/>
      <c r="G75" s="91">
        <v>1</v>
      </c>
      <c r="H75" s="4" t="s">
        <v>70</v>
      </c>
      <c r="I75" s="4">
        <v>1</v>
      </c>
      <c r="J75" s="4" t="s">
        <v>70</v>
      </c>
      <c r="K75" s="4">
        <v>1</v>
      </c>
      <c r="L75" s="4" t="s">
        <v>70</v>
      </c>
      <c r="M75" s="4">
        <v>1</v>
      </c>
      <c r="N75" s="4">
        <v>1</v>
      </c>
      <c r="O75" s="4">
        <v>1</v>
      </c>
      <c r="P75" s="4">
        <v>1</v>
      </c>
      <c r="Q75" s="4">
        <v>1</v>
      </c>
      <c r="S75" s="102"/>
      <c r="T75" s="107"/>
      <c r="U75" s="102"/>
      <c r="V75" s="107"/>
    </row>
    <row r="76" spans="2:22" ht="30" customHeight="1" x14ac:dyDescent="0.2">
      <c r="B76" s="156"/>
      <c r="C76" s="159"/>
      <c r="D76" s="164" t="s">
        <v>61</v>
      </c>
      <c r="E76" s="165"/>
      <c r="F76" s="166"/>
      <c r="G76" s="88">
        <v>1</v>
      </c>
      <c r="H76" s="11" t="s">
        <v>70</v>
      </c>
      <c r="I76" s="38">
        <v>1</v>
      </c>
      <c r="J76" s="11" t="s">
        <v>70</v>
      </c>
      <c r="K76" s="11">
        <v>1</v>
      </c>
      <c r="L76" s="11" t="s">
        <v>70</v>
      </c>
      <c r="M76" s="11">
        <v>1</v>
      </c>
      <c r="N76" s="11">
        <v>1</v>
      </c>
      <c r="O76" s="11">
        <v>1</v>
      </c>
      <c r="P76" s="11">
        <v>1</v>
      </c>
      <c r="Q76" s="11">
        <v>1</v>
      </c>
      <c r="S76" s="102"/>
      <c r="T76" s="106"/>
      <c r="U76" s="102"/>
      <c r="V76" s="106"/>
    </row>
    <row r="77" spans="2:22" ht="29.25" customHeight="1" x14ac:dyDescent="0.2">
      <c r="B77" s="156"/>
      <c r="C77" s="159"/>
      <c r="D77" s="167" t="s">
        <v>62</v>
      </c>
      <c r="E77" s="168"/>
      <c r="F77" s="169"/>
      <c r="G77" s="42"/>
      <c r="H77" s="43"/>
      <c r="I77" s="42"/>
      <c r="J77" s="43"/>
      <c r="K77" s="43"/>
      <c r="L77" s="43"/>
      <c r="M77" s="43"/>
      <c r="N77" s="43"/>
      <c r="O77" s="43"/>
      <c r="P77" s="43"/>
      <c r="Q77" s="43"/>
      <c r="S77" s="102"/>
      <c r="T77" s="106"/>
      <c r="U77" s="102"/>
      <c r="V77" s="106"/>
    </row>
    <row r="78" spans="2:22" ht="15" customHeight="1" x14ac:dyDescent="0.2">
      <c r="B78" s="156"/>
      <c r="C78" s="159"/>
      <c r="D78" s="167" t="s">
        <v>19</v>
      </c>
      <c r="E78" s="168"/>
      <c r="F78" s="169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S78" s="102"/>
      <c r="T78" s="106"/>
      <c r="U78" s="102"/>
      <c r="V78" s="106"/>
    </row>
    <row r="79" spans="2:22" ht="15" customHeight="1" x14ac:dyDescent="0.2">
      <c r="B79" s="156"/>
      <c r="C79" s="159"/>
      <c r="D79" s="79"/>
      <c r="E79" s="167" t="s">
        <v>60</v>
      </c>
      <c r="F79" s="169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S79" s="102"/>
      <c r="T79" s="115"/>
      <c r="U79" s="102"/>
      <c r="V79" s="106"/>
    </row>
    <row r="80" spans="2:22" ht="15" customHeight="1" x14ac:dyDescent="0.2">
      <c r="B80" s="156"/>
      <c r="C80" s="159"/>
      <c r="D80" s="18"/>
      <c r="E80" s="24"/>
      <c r="F80" s="12" t="s">
        <v>86</v>
      </c>
      <c r="G80" s="92">
        <v>1</v>
      </c>
      <c r="H80" s="5" t="s">
        <v>70</v>
      </c>
      <c r="I80" s="5">
        <v>1</v>
      </c>
      <c r="J80" s="5" t="s">
        <v>70</v>
      </c>
      <c r="K80" s="5">
        <v>1</v>
      </c>
      <c r="L80" s="5" t="s">
        <v>70</v>
      </c>
      <c r="M80" s="5">
        <v>1</v>
      </c>
      <c r="N80" s="5">
        <v>1</v>
      </c>
      <c r="O80" s="5">
        <v>1</v>
      </c>
      <c r="P80" s="5">
        <v>1</v>
      </c>
      <c r="Q80" s="5">
        <v>1</v>
      </c>
      <c r="S80" s="102"/>
      <c r="T80" s="111"/>
      <c r="U80" s="109"/>
      <c r="V80" s="109"/>
    </row>
    <row r="81" spans="2:20" ht="15" customHeight="1" x14ac:dyDescent="0.2">
      <c r="B81" s="156"/>
      <c r="C81" s="159"/>
      <c r="D81" s="80" t="s">
        <v>20</v>
      </c>
      <c r="E81" s="81"/>
      <c r="F81" s="116"/>
      <c r="G81" s="44"/>
      <c r="H81" s="45"/>
      <c r="I81" s="45"/>
      <c r="J81" s="45"/>
      <c r="K81" s="45"/>
      <c r="L81" s="45"/>
      <c r="M81" s="45"/>
      <c r="N81" s="45"/>
      <c r="O81" s="45"/>
      <c r="P81" s="45"/>
      <c r="Q81" s="45"/>
      <c r="T81" s="113"/>
    </row>
    <row r="82" spans="2:20" ht="15" customHeight="1" x14ac:dyDescent="0.2">
      <c r="B82" s="156"/>
      <c r="C82" s="159"/>
      <c r="D82" s="79"/>
      <c r="E82" s="129" t="s">
        <v>21</v>
      </c>
      <c r="F82" s="82"/>
      <c r="G82" s="44"/>
      <c r="H82" s="45"/>
      <c r="I82" s="45"/>
      <c r="J82" s="45"/>
      <c r="K82" s="45"/>
      <c r="L82" s="45"/>
      <c r="M82" s="45"/>
      <c r="N82" s="45"/>
      <c r="O82" s="45"/>
      <c r="P82" s="45"/>
      <c r="Q82" s="45"/>
      <c r="T82" s="112"/>
    </row>
    <row r="83" spans="2:20" ht="15" customHeight="1" x14ac:dyDescent="0.2">
      <c r="B83" s="156"/>
      <c r="C83" s="159"/>
      <c r="D83" s="18"/>
      <c r="E83" s="19"/>
      <c r="F83" s="22" t="s">
        <v>83</v>
      </c>
      <c r="G83" s="92">
        <v>1</v>
      </c>
      <c r="H83" s="6" t="s">
        <v>70</v>
      </c>
      <c r="I83" s="6">
        <v>1</v>
      </c>
      <c r="J83" s="6" t="s">
        <v>70</v>
      </c>
      <c r="K83" s="6">
        <v>1</v>
      </c>
      <c r="L83" s="6" t="s">
        <v>70</v>
      </c>
      <c r="M83" s="6">
        <v>1</v>
      </c>
      <c r="N83" s="6">
        <v>1</v>
      </c>
      <c r="O83" s="6">
        <v>1</v>
      </c>
      <c r="P83" s="6">
        <v>1</v>
      </c>
      <c r="Q83" s="6">
        <v>1</v>
      </c>
      <c r="T83" s="110"/>
    </row>
    <row r="84" spans="2:20" ht="15" customHeight="1" x14ac:dyDescent="0.2">
      <c r="B84" s="156"/>
      <c r="C84" s="159"/>
      <c r="D84" s="79"/>
      <c r="E84" s="129" t="s">
        <v>77</v>
      </c>
      <c r="F84" s="83"/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T84" s="110"/>
    </row>
    <row r="85" spans="2:20" ht="15" customHeight="1" x14ac:dyDescent="0.2">
      <c r="B85" s="156"/>
      <c r="C85" s="159"/>
      <c r="D85" s="18"/>
      <c r="E85" s="127"/>
      <c r="F85" s="22" t="s">
        <v>91</v>
      </c>
      <c r="G85" s="92">
        <v>1</v>
      </c>
      <c r="H85" s="117" t="s">
        <v>70</v>
      </c>
      <c r="I85" s="117">
        <v>1</v>
      </c>
      <c r="J85" s="117" t="s">
        <v>70</v>
      </c>
      <c r="K85" s="117">
        <v>1</v>
      </c>
      <c r="L85" s="117" t="s">
        <v>70</v>
      </c>
      <c r="M85" s="117">
        <v>1</v>
      </c>
      <c r="N85" s="117">
        <v>1</v>
      </c>
      <c r="O85" s="117">
        <v>1</v>
      </c>
      <c r="P85" s="117">
        <v>1</v>
      </c>
      <c r="Q85" s="117">
        <v>1</v>
      </c>
    </row>
    <row r="86" spans="2:20" ht="15" customHeight="1" x14ac:dyDescent="0.2">
      <c r="B86" s="156"/>
      <c r="C86" s="159"/>
      <c r="D86" s="18"/>
      <c r="E86" s="20"/>
      <c r="F86" s="22" t="s">
        <v>76</v>
      </c>
      <c r="G86" s="92">
        <v>1</v>
      </c>
      <c r="H86" s="117" t="s">
        <v>70</v>
      </c>
      <c r="I86" s="117">
        <v>1</v>
      </c>
      <c r="J86" s="117" t="s">
        <v>70</v>
      </c>
      <c r="K86" s="117">
        <v>1</v>
      </c>
      <c r="L86" s="117" t="s">
        <v>70</v>
      </c>
      <c r="M86" s="117">
        <v>1</v>
      </c>
      <c r="N86" s="117">
        <v>1</v>
      </c>
      <c r="O86" s="117">
        <v>1</v>
      </c>
      <c r="P86" s="117">
        <v>1</v>
      </c>
      <c r="Q86" s="117">
        <v>1</v>
      </c>
    </row>
    <row r="87" spans="2:20" ht="15" customHeight="1" x14ac:dyDescent="0.2">
      <c r="B87" s="156"/>
      <c r="C87" s="159"/>
      <c r="D87" s="79"/>
      <c r="E87" s="129" t="s">
        <v>80</v>
      </c>
      <c r="F87" s="83"/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</row>
    <row r="88" spans="2:20" ht="15" customHeight="1" thickBot="1" x14ac:dyDescent="0.25">
      <c r="B88" s="156"/>
      <c r="C88" s="159"/>
      <c r="D88" s="18"/>
      <c r="E88" s="20"/>
      <c r="F88" s="22" t="s">
        <v>79</v>
      </c>
      <c r="G88" s="92">
        <v>1</v>
      </c>
      <c r="H88" s="117" t="s">
        <v>70</v>
      </c>
      <c r="I88" s="6">
        <v>1</v>
      </c>
      <c r="J88" s="117" t="s">
        <v>70</v>
      </c>
      <c r="K88" s="117">
        <v>1</v>
      </c>
      <c r="L88" s="117" t="s">
        <v>70</v>
      </c>
      <c r="M88" s="117">
        <v>1</v>
      </c>
      <c r="N88" s="6">
        <v>1</v>
      </c>
      <c r="O88" s="117">
        <v>1</v>
      </c>
      <c r="P88" s="117">
        <v>1</v>
      </c>
      <c r="Q88" s="117">
        <v>1</v>
      </c>
    </row>
    <row r="89" spans="2:20" ht="15" customHeight="1" x14ac:dyDescent="0.2">
      <c r="B89" s="156"/>
      <c r="C89" s="159"/>
      <c r="D89" s="170" t="s">
        <v>66</v>
      </c>
      <c r="E89" s="171"/>
      <c r="F89" s="172"/>
      <c r="G89" s="69">
        <f t="shared" ref="G89:Q89" si="5">SUM(G75:G88)</f>
        <v>7</v>
      </c>
      <c r="H89" s="70">
        <f t="shared" si="5"/>
        <v>0</v>
      </c>
      <c r="I89" s="52">
        <f t="shared" si="5"/>
        <v>7</v>
      </c>
      <c r="J89" s="54">
        <f t="shared" si="5"/>
        <v>0</v>
      </c>
      <c r="K89" s="55">
        <f t="shared" si="5"/>
        <v>7</v>
      </c>
      <c r="L89" s="52">
        <f t="shared" si="5"/>
        <v>0</v>
      </c>
      <c r="M89" s="71">
        <f t="shared" si="5"/>
        <v>7</v>
      </c>
      <c r="N89" s="71">
        <f t="shared" si="5"/>
        <v>7</v>
      </c>
      <c r="O89" s="71">
        <f t="shared" si="5"/>
        <v>7</v>
      </c>
      <c r="P89" s="54">
        <f t="shared" si="5"/>
        <v>7</v>
      </c>
      <c r="Q89" s="72">
        <f t="shared" si="5"/>
        <v>7</v>
      </c>
    </row>
    <row r="90" spans="2:20" ht="15" customHeight="1" x14ac:dyDescent="0.2">
      <c r="B90" s="156"/>
      <c r="C90" s="159"/>
      <c r="D90" s="173" t="s">
        <v>67</v>
      </c>
      <c r="E90" s="174"/>
      <c r="F90" s="175"/>
      <c r="G90" s="73">
        <v>0.3</v>
      </c>
      <c r="H90" s="74">
        <v>0.3</v>
      </c>
      <c r="I90" s="75">
        <v>0.3</v>
      </c>
      <c r="J90" s="75">
        <v>0.3</v>
      </c>
      <c r="K90" s="75">
        <v>0.3</v>
      </c>
      <c r="L90" s="75">
        <v>0.3</v>
      </c>
      <c r="M90" s="75">
        <v>0.3</v>
      </c>
      <c r="N90" s="75">
        <v>0.3</v>
      </c>
      <c r="O90" s="75">
        <v>0.3</v>
      </c>
      <c r="P90" s="75">
        <v>0.3</v>
      </c>
      <c r="Q90" s="76">
        <v>0.3</v>
      </c>
      <c r="R90" s="33"/>
    </row>
    <row r="91" spans="2:20" ht="15" customHeight="1" thickBot="1" x14ac:dyDescent="0.25">
      <c r="B91" s="157"/>
      <c r="C91" s="160"/>
      <c r="D91" s="176" t="s">
        <v>68</v>
      </c>
      <c r="E91" s="177"/>
      <c r="F91" s="178"/>
      <c r="G91" s="77">
        <f>(G90*G89)/$G$89</f>
        <v>0.3</v>
      </c>
      <c r="H91" s="60">
        <f>(H89*H90)/$G$89</f>
        <v>0</v>
      </c>
      <c r="I91" s="66">
        <f t="shared" ref="I91:Q91" si="6">(I89*I90)/$G$89</f>
        <v>0.3</v>
      </c>
      <c r="J91" s="67">
        <f t="shared" si="6"/>
        <v>0</v>
      </c>
      <c r="K91" s="67">
        <f t="shared" si="6"/>
        <v>0.3</v>
      </c>
      <c r="L91" s="67">
        <f t="shared" si="6"/>
        <v>0</v>
      </c>
      <c r="M91" s="78">
        <f t="shared" si="6"/>
        <v>0.3</v>
      </c>
      <c r="N91" s="66">
        <f t="shared" si="6"/>
        <v>0.3</v>
      </c>
      <c r="O91" s="66">
        <f t="shared" si="6"/>
        <v>0.3</v>
      </c>
      <c r="P91" s="66">
        <f t="shared" si="6"/>
        <v>0.3</v>
      </c>
      <c r="Q91" s="68">
        <f t="shared" si="6"/>
        <v>0.3</v>
      </c>
      <c r="R91" s="33"/>
    </row>
    <row r="92" spans="2:20" ht="15" thickBot="1" x14ac:dyDescent="0.25">
      <c r="B92" s="7"/>
      <c r="C92" s="31"/>
      <c r="D92" s="28"/>
      <c r="E92" s="29"/>
      <c r="F92" s="30"/>
      <c r="G92" s="31"/>
      <c r="H92" s="31"/>
      <c r="I92" s="32"/>
      <c r="J92" s="32"/>
      <c r="K92" s="32"/>
      <c r="L92" s="32"/>
      <c r="M92" s="32"/>
      <c r="N92" s="32"/>
      <c r="O92" s="32"/>
      <c r="P92" s="32"/>
      <c r="Q92" s="32"/>
    </row>
    <row r="93" spans="2:20" ht="21" customHeight="1" thickBot="1" x14ac:dyDescent="0.25">
      <c r="B93" s="143" t="s">
        <v>69</v>
      </c>
      <c r="C93" s="144"/>
      <c r="D93" s="144"/>
      <c r="E93" s="144"/>
      <c r="F93" s="145"/>
      <c r="G93" s="93">
        <f t="shared" ref="G93:Q93" si="7">SUM(G10+G72+G89)</f>
        <v>60</v>
      </c>
      <c r="H93" s="34">
        <f t="shared" si="7"/>
        <v>3</v>
      </c>
      <c r="I93" s="34">
        <f t="shared" si="7"/>
        <v>60</v>
      </c>
      <c r="J93" s="34">
        <f t="shared" si="7"/>
        <v>3</v>
      </c>
      <c r="K93" s="34">
        <f t="shared" si="7"/>
        <v>60</v>
      </c>
      <c r="L93" s="34">
        <f t="shared" si="7"/>
        <v>3</v>
      </c>
      <c r="M93" s="34">
        <f t="shared" si="7"/>
        <v>60</v>
      </c>
      <c r="N93" s="34">
        <f t="shared" si="7"/>
        <v>60</v>
      </c>
      <c r="O93" s="34">
        <f t="shared" si="7"/>
        <v>60</v>
      </c>
      <c r="P93" s="34">
        <f t="shared" si="7"/>
        <v>60</v>
      </c>
      <c r="Q93" s="34">
        <f t="shared" si="7"/>
        <v>60</v>
      </c>
    </row>
    <row r="94" spans="2:20" ht="18" customHeight="1" thickBot="1" x14ac:dyDescent="0.25">
      <c r="B94" s="146" t="s">
        <v>12</v>
      </c>
      <c r="C94" s="146"/>
      <c r="D94" s="146"/>
      <c r="E94" s="146"/>
      <c r="F94" s="146"/>
      <c r="G94" s="94">
        <f t="shared" ref="G94:Q94" si="8">SUM(G12+G74+G91)</f>
        <v>1</v>
      </c>
      <c r="H94" s="41">
        <f t="shared" si="8"/>
        <v>0.12000000000000002</v>
      </c>
      <c r="I94" s="41">
        <f t="shared" si="8"/>
        <v>1</v>
      </c>
      <c r="J94" s="41">
        <f t="shared" si="8"/>
        <v>0.12000000000000002</v>
      </c>
      <c r="K94" s="41">
        <f t="shared" si="8"/>
        <v>1</v>
      </c>
      <c r="L94" s="41">
        <f t="shared" si="8"/>
        <v>0.12000000000000002</v>
      </c>
      <c r="M94" s="41">
        <f t="shared" si="8"/>
        <v>1</v>
      </c>
      <c r="N94" s="41">
        <f t="shared" si="8"/>
        <v>1</v>
      </c>
      <c r="O94" s="41">
        <f t="shared" si="8"/>
        <v>1</v>
      </c>
      <c r="P94" s="41">
        <f t="shared" si="8"/>
        <v>1</v>
      </c>
      <c r="Q94" s="41">
        <f t="shared" si="8"/>
        <v>1</v>
      </c>
    </row>
    <row r="95" spans="2:20" x14ac:dyDescent="0.2">
      <c r="B95" s="7"/>
      <c r="C95" s="2"/>
      <c r="D95" s="8"/>
      <c r="E95" s="25"/>
      <c r="G95" s="39"/>
      <c r="H95" s="40"/>
      <c r="I95" s="40"/>
      <c r="J95" s="40"/>
      <c r="K95" s="40"/>
      <c r="L95" s="40"/>
      <c r="M95" s="40"/>
      <c r="N95" s="40"/>
      <c r="O95" s="40"/>
      <c r="P95" s="40"/>
      <c r="Q95" s="40"/>
    </row>
    <row r="96" spans="2:20" x14ac:dyDescent="0.2">
      <c r="B96" s="7"/>
      <c r="C96" s="2"/>
      <c r="D96" s="8"/>
      <c r="E96" s="25"/>
      <c r="F96" s="1"/>
      <c r="G96" s="1"/>
      <c r="H96" s="1"/>
      <c r="I96" s="95"/>
      <c r="J96" s="97"/>
    </row>
    <row r="97" spans="2:11" x14ac:dyDescent="0.2">
      <c r="B97" s="7"/>
      <c r="D97" s="8"/>
      <c r="E97" s="25"/>
      <c r="F97" s="1"/>
      <c r="G97" s="1"/>
      <c r="H97" s="1"/>
      <c r="I97" s="95"/>
      <c r="J97" s="97"/>
    </row>
    <row r="98" spans="2:11" x14ac:dyDescent="0.2">
      <c r="B98" s="7"/>
      <c r="D98" s="8"/>
      <c r="E98" s="25"/>
      <c r="F98" s="1"/>
      <c r="G98" s="1"/>
      <c r="H98" s="1"/>
      <c r="I98" s="95"/>
      <c r="J98" s="97"/>
    </row>
    <row r="99" spans="2:11" x14ac:dyDescent="0.2">
      <c r="B99" s="7"/>
      <c r="D99" s="8"/>
      <c r="E99" s="25"/>
      <c r="F99" s="1"/>
      <c r="G99" s="1"/>
      <c r="H99" s="1"/>
      <c r="I99" s="95"/>
      <c r="J99" s="97"/>
      <c r="K99" s="103"/>
    </row>
    <row r="100" spans="2:11" x14ac:dyDescent="0.2">
      <c r="B100" s="7"/>
      <c r="D100" s="8"/>
      <c r="E100" s="25"/>
      <c r="F100" s="1"/>
      <c r="G100" s="1"/>
      <c r="H100" s="1"/>
      <c r="I100" s="96"/>
    </row>
    <row r="103" spans="2:11" x14ac:dyDescent="0.2">
      <c r="K103" s="102"/>
    </row>
  </sheetData>
  <mergeCells count="53">
    <mergeCell ref="B93:F93"/>
    <mergeCell ref="B94:F94"/>
    <mergeCell ref="D72:F72"/>
    <mergeCell ref="D73:F73"/>
    <mergeCell ref="D74:F74"/>
    <mergeCell ref="B75:B91"/>
    <mergeCell ref="C75:C91"/>
    <mergeCell ref="D75:F75"/>
    <mergeCell ref="D76:F76"/>
    <mergeCell ref="D77:F77"/>
    <mergeCell ref="D78:F78"/>
    <mergeCell ref="E79:F79"/>
    <mergeCell ref="D89:F89"/>
    <mergeCell ref="D90:F90"/>
    <mergeCell ref="D91:F91"/>
    <mergeCell ref="E69:F69"/>
    <mergeCell ref="E35:F35"/>
    <mergeCell ref="E36:F36"/>
    <mergeCell ref="E37:F37"/>
    <mergeCell ref="E38:F38"/>
    <mergeCell ref="E39:F39"/>
    <mergeCell ref="D41:F41"/>
    <mergeCell ref="E42:F42"/>
    <mergeCell ref="E48:F48"/>
    <mergeCell ref="E54:F54"/>
    <mergeCell ref="E59:F59"/>
    <mergeCell ref="E64:F64"/>
    <mergeCell ref="E34:F34"/>
    <mergeCell ref="D10:F10"/>
    <mergeCell ref="D11:F11"/>
    <mergeCell ref="D12:F12"/>
    <mergeCell ref="B13:B74"/>
    <mergeCell ref="C13:C74"/>
    <mergeCell ref="D13:F13"/>
    <mergeCell ref="E14:F14"/>
    <mergeCell ref="E19:F19"/>
    <mergeCell ref="E24:F24"/>
    <mergeCell ref="E28:F28"/>
    <mergeCell ref="E29:F29"/>
    <mergeCell ref="E30:F30"/>
    <mergeCell ref="E31:F31"/>
    <mergeCell ref="E32:F32"/>
    <mergeCell ref="E33:F33"/>
    <mergeCell ref="A1:F1"/>
    <mergeCell ref="D3:F3"/>
    <mergeCell ref="B4:F4"/>
    <mergeCell ref="B5:B12"/>
    <mergeCell ref="C5:C12"/>
    <mergeCell ref="D5:F5"/>
    <mergeCell ref="D6:F6"/>
    <mergeCell ref="D7:F7"/>
    <mergeCell ref="D8:F8"/>
    <mergeCell ref="D9:F9"/>
  </mergeCells>
  <pageMargins left="0.7" right="0.7" top="0.75" bottom="0.75" header="0.3" footer="0.3"/>
  <pageSetup paperSize="9" scale="32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3"/>
  <sheetViews>
    <sheetView zoomScale="73" zoomScaleNormal="73" workbookViewId="0">
      <pane xSplit="7" ySplit="4" topLeftCell="H74" activePane="bottomRight" state="frozenSplit"/>
      <selection pane="topRight" activeCell="H1" sqref="H1"/>
      <selection pane="bottomLeft" activeCell="A5" sqref="A5"/>
      <selection pane="bottomRight" activeCell="A94" sqref="A94"/>
    </sheetView>
  </sheetViews>
  <sheetFormatPr baseColWidth="10" defaultColWidth="11.42578125" defaultRowHeight="14.25" x14ac:dyDescent="0.2"/>
  <cols>
    <col min="1" max="1" width="4.42578125" style="1" customWidth="1"/>
    <col min="2" max="2" width="19.7109375" style="1" customWidth="1"/>
    <col min="3" max="3" width="7.7109375" style="1" customWidth="1"/>
    <col min="4" max="4" width="4.140625" style="1" customWidth="1"/>
    <col min="5" max="5" width="4.140625" style="23" customWidth="1"/>
    <col min="6" max="6" width="53.42578125" style="21" customWidth="1"/>
    <col min="7" max="7" width="10.28515625" style="2" customWidth="1"/>
    <col min="8" max="8" width="15.42578125" style="2" customWidth="1"/>
    <col min="9" max="17" width="15.42578125" style="1" customWidth="1"/>
    <col min="18" max="18" width="11.42578125" style="1" customWidth="1"/>
    <col min="19" max="19" width="6.5703125" style="1" customWidth="1"/>
    <col min="20" max="20" width="21" style="1" customWidth="1"/>
    <col min="21" max="21" width="14.28515625" style="1" customWidth="1"/>
    <col min="22" max="22" width="28.140625" style="1" customWidth="1"/>
    <col min="23" max="16384" width="11.42578125" style="1"/>
  </cols>
  <sheetData>
    <row r="1" spans="1:18" ht="14.25" customHeight="1" x14ac:dyDescent="0.2">
      <c r="A1" s="197" t="s">
        <v>90</v>
      </c>
      <c r="B1" s="197"/>
      <c r="C1" s="197"/>
      <c r="D1" s="197"/>
      <c r="E1" s="197"/>
      <c r="F1" s="197"/>
    </row>
    <row r="2" spans="1:18" ht="15" thickBot="1" x14ac:dyDescent="0.25">
      <c r="M2" s="2"/>
      <c r="O2" s="2"/>
      <c r="P2" s="2"/>
      <c r="Q2" s="2"/>
    </row>
    <row r="3" spans="1:18" s="3" customFormat="1" ht="36" customHeight="1" thickBot="1" x14ac:dyDescent="0.25">
      <c r="B3" s="9" t="s">
        <v>0</v>
      </c>
      <c r="C3" s="10" t="s">
        <v>3</v>
      </c>
      <c r="D3" s="198" t="s">
        <v>2</v>
      </c>
      <c r="E3" s="199"/>
      <c r="F3" s="200"/>
      <c r="G3" s="10" t="s">
        <v>1</v>
      </c>
      <c r="H3" s="130" t="s">
        <v>65</v>
      </c>
      <c r="I3" s="130" t="s">
        <v>57</v>
      </c>
      <c r="J3" s="130" t="s">
        <v>6</v>
      </c>
      <c r="K3" s="130" t="s">
        <v>8</v>
      </c>
      <c r="L3" s="130" t="s">
        <v>7</v>
      </c>
      <c r="M3" s="130" t="s">
        <v>9</v>
      </c>
      <c r="N3" s="130" t="s">
        <v>4</v>
      </c>
      <c r="O3" s="130" t="s">
        <v>10</v>
      </c>
      <c r="P3" s="130" t="s">
        <v>74</v>
      </c>
      <c r="Q3" s="130" t="s">
        <v>75</v>
      </c>
    </row>
    <row r="4" spans="1:18" s="3" customFormat="1" ht="36" customHeight="1" thickBot="1" x14ac:dyDescent="0.25">
      <c r="B4" s="201" t="s">
        <v>15</v>
      </c>
      <c r="C4" s="202"/>
      <c r="D4" s="202"/>
      <c r="E4" s="202"/>
      <c r="F4" s="202"/>
      <c r="G4" s="84"/>
      <c r="H4" s="85"/>
      <c r="I4" s="84"/>
      <c r="J4" s="84"/>
      <c r="K4" s="84"/>
      <c r="L4" s="84"/>
      <c r="M4" s="84"/>
      <c r="N4" s="84"/>
      <c r="O4" s="84"/>
      <c r="P4" s="84"/>
      <c r="Q4" s="86"/>
    </row>
    <row r="5" spans="1:18" s="8" customFormat="1" ht="46.5" customHeight="1" x14ac:dyDescent="0.2">
      <c r="B5" s="155" t="s">
        <v>71</v>
      </c>
      <c r="C5" s="158">
        <v>0.2</v>
      </c>
      <c r="D5" s="161" t="s">
        <v>64</v>
      </c>
      <c r="E5" s="162"/>
      <c r="F5" s="163"/>
      <c r="G5" s="87">
        <v>1</v>
      </c>
      <c r="H5" s="17">
        <v>1</v>
      </c>
      <c r="I5" s="17">
        <v>1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1</v>
      </c>
      <c r="Q5" s="17">
        <v>1</v>
      </c>
    </row>
    <row r="6" spans="1:18" ht="30.75" customHeight="1" x14ac:dyDescent="0.2">
      <c r="B6" s="156"/>
      <c r="C6" s="159"/>
      <c r="D6" s="203" t="s">
        <v>14</v>
      </c>
      <c r="E6" s="204"/>
      <c r="F6" s="205"/>
      <c r="G6" s="88">
        <v>1</v>
      </c>
      <c r="H6" s="5">
        <v>1</v>
      </c>
      <c r="I6" s="5">
        <v>1</v>
      </c>
      <c r="J6" s="5">
        <v>1</v>
      </c>
      <c r="K6" s="5">
        <v>1</v>
      </c>
      <c r="L6" s="5">
        <v>1</v>
      </c>
      <c r="M6" s="5">
        <v>1</v>
      </c>
      <c r="N6" s="5">
        <v>1</v>
      </c>
      <c r="O6" s="5">
        <v>1</v>
      </c>
      <c r="P6" s="5">
        <v>1</v>
      </c>
      <c r="Q6" s="5">
        <v>1</v>
      </c>
    </row>
    <row r="7" spans="1:18" ht="14.25" customHeight="1" x14ac:dyDescent="0.2">
      <c r="B7" s="156"/>
      <c r="C7" s="159"/>
      <c r="D7" s="203" t="s">
        <v>63</v>
      </c>
      <c r="E7" s="204"/>
      <c r="F7" s="205"/>
      <c r="G7" s="88">
        <v>1</v>
      </c>
      <c r="H7" s="5">
        <v>1</v>
      </c>
      <c r="I7" s="5">
        <v>1</v>
      </c>
      <c r="J7" s="5">
        <v>1</v>
      </c>
      <c r="K7" s="5">
        <v>1</v>
      </c>
      <c r="L7" s="5">
        <v>1</v>
      </c>
      <c r="M7" s="5">
        <v>1</v>
      </c>
      <c r="N7" s="5">
        <v>1</v>
      </c>
      <c r="O7" s="5">
        <v>1</v>
      </c>
      <c r="P7" s="5">
        <v>1</v>
      </c>
      <c r="Q7" s="5">
        <v>1</v>
      </c>
    </row>
    <row r="8" spans="1:18" ht="14.25" customHeight="1" x14ac:dyDescent="0.2">
      <c r="B8" s="156"/>
      <c r="C8" s="159"/>
      <c r="D8" s="203" t="s">
        <v>22</v>
      </c>
      <c r="E8" s="204"/>
      <c r="F8" s="205"/>
      <c r="G8" s="89">
        <v>1</v>
      </c>
      <c r="H8" s="6">
        <v>1</v>
      </c>
      <c r="I8" s="6">
        <v>1</v>
      </c>
      <c r="J8" s="6" t="s">
        <v>70</v>
      </c>
      <c r="K8" s="6">
        <v>1</v>
      </c>
      <c r="L8" s="6" t="s">
        <v>70</v>
      </c>
      <c r="M8" s="6">
        <v>1</v>
      </c>
      <c r="N8" s="6">
        <v>1</v>
      </c>
      <c r="O8" s="6">
        <v>1</v>
      </c>
      <c r="P8" s="6">
        <v>1</v>
      </c>
      <c r="Q8" s="6">
        <v>1</v>
      </c>
    </row>
    <row r="9" spans="1:18" ht="14.25" customHeight="1" thickBot="1" x14ac:dyDescent="0.25">
      <c r="B9" s="156"/>
      <c r="C9" s="159"/>
      <c r="D9" s="206" t="s">
        <v>13</v>
      </c>
      <c r="E9" s="207"/>
      <c r="F9" s="208"/>
      <c r="G9" s="89">
        <v>1</v>
      </c>
      <c r="H9" s="6">
        <v>1</v>
      </c>
      <c r="I9" s="6">
        <v>1</v>
      </c>
      <c r="J9" s="6" t="s">
        <v>70</v>
      </c>
      <c r="K9" s="6">
        <v>1</v>
      </c>
      <c r="L9" s="6" t="s">
        <v>70</v>
      </c>
      <c r="M9" s="6">
        <v>1</v>
      </c>
      <c r="N9" s="6">
        <v>1</v>
      </c>
      <c r="O9" s="6">
        <v>1</v>
      </c>
      <c r="P9" s="6">
        <v>1</v>
      </c>
      <c r="Q9" s="6">
        <v>1</v>
      </c>
    </row>
    <row r="10" spans="1:18" ht="15" customHeight="1" x14ac:dyDescent="0.2">
      <c r="B10" s="156"/>
      <c r="C10" s="159"/>
      <c r="D10" s="186" t="s">
        <v>66</v>
      </c>
      <c r="E10" s="187"/>
      <c r="F10" s="188"/>
      <c r="G10" s="63">
        <f>SUM(G5:G9)</f>
        <v>5</v>
      </c>
      <c r="H10" s="63">
        <f>SUM(H5:H9)</f>
        <v>5</v>
      </c>
      <c r="I10" s="53">
        <f t="shared" ref="I10:N10" si="0">SUM(I5:I9)</f>
        <v>5</v>
      </c>
      <c r="J10" s="63">
        <f>SUM(J5:J9)</f>
        <v>3</v>
      </c>
      <c r="K10" s="53">
        <f t="shared" si="0"/>
        <v>5</v>
      </c>
      <c r="L10" s="63">
        <f>SUM(L5:L9)</f>
        <v>3</v>
      </c>
      <c r="M10" s="63">
        <f>SUM(M5:M9)</f>
        <v>5</v>
      </c>
      <c r="N10" s="53">
        <f t="shared" si="0"/>
        <v>5</v>
      </c>
      <c r="O10" s="63">
        <f>SUM(O5:O9)</f>
        <v>5</v>
      </c>
      <c r="P10" s="63">
        <f>SUM(P5:P9)</f>
        <v>5</v>
      </c>
      <c r="Q10" s="63">
        <f>SUM(Q5:Q9)</f>
        <v>5</v>
      </c>
      <c r="R10" s="33"/>
    </row>
    <row r="11" spans="1:18" ht="14.25" customHeight="1" x14ac:dyDescent="0.2">
      <c r="B11" s="156"/>
      <c r="C11" s="159"/>
      <c r="D11" s="189" t="s">
        <v>67</v>
      </c>
      <c r="E11" s="190"/>
      <c r="F11" s="191"/>
      <c r="G11" s="57">
        <v>0.2</v>
      </c>
      <c r="H11" s="64">
        <v>0.2</v>
      </c>
      <c r="I11" s="65">
        <v>0.2</v>
      </c>
      <c r="J11" s="64">
        <v>0.2</v>
      </c>
      <c r="K11" s="65">
        <v>0.2</v>
      </c>
      <c r="L11" s="64">
        <v>0.2</v>
      </c>
      <c r="M11" s="64">
        <v>0.2</v>
      </c>
      <c r="N11" s="65">
        <v>0.2</v>
      </c>
      <c r="O11" s="64">
        <v>0.2</v>
      </c>
      <c r="P11" s="64">
        <v>0.2</v>
      </c>
      <c r="Q11" s="64">
        <v>0.2</v>
      </c>
    </row>
    <row r="12" spans="1:18" ht="14.25" customHeight="1" thickBot="1" x14ac:dyDescent="0.25">
      <c r="B12" s="157"/>
      <c r="C12" s="160"/>
      <c r="D12" s="192" t="s">
        <v>68</v>
      </c>
      <c r="E12" s="193"/>
      <c r="F12" s="194"/>
      <c r="G12" s="59">
        <f>(G11*G10)/$G$10</f>
        <v>0.2</v>
      </c>
      <c r="H12" s="60">
        <f>(H10*H11)/$G$10</f>
        <v>0.2</v>
      </c>
      <c r="I12" s="66">
        <f t="shared" ref="I12:N12" si="1">(I10*I11)/$G$10</f>
        <v>0.2</v>
      </c>
      <c r="J12" s="60">
        <f>(J10*J11)/$G$10</f>
        <v>0.12000000000000002</v>
      </c>
      <c r="K12" s="67">
        <f t="shared" si="1"/>
        <v>0.2</v>
      </c>
      <c r="L12" s="60">
        <f>(L10*L11)/$G$10</f>
        <v>0.12000000000000002</v>
      </c>
      <c r="M12" s="60">
        <f>(M10*M11)/$G$10</f>
        <v>0.2</v>
      </c>
      <c r="N12" s="66">
        <f t="shared" si="1"/>
        <v>0.2</v>
      </c>
      <c r="O12" s="60">
        <f>(O10*O11)/$G$10</f>
        <v>0.2</v>
      </c>
      <c r="P12" s="60">
        <f>(P10*P11)/$G$10</f>
        <v>0.2</v>
      </c>
      <c r="Q12" s="60">
        <f>(Q10*Q11)/$G$10</f>
        <v>0.2</v>
      </c>
      <c r="R12" s="33"/>
    </row>
    <row r="13" spans="1:18" ht="15" customHeight="1" x14ac:dyDescent="0.2">
      <c r="B13" s="155" t="s">
        <v>72</v>
      </c>
      <c r="C13" s="158">
        <v>0.5</v>
      </c>
      <c r="D13" s="195" t="s">
        <v>19</v>
      </c>
      <c r="E13" s="195"/>
      <c r="F13" s="19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8" ht="15" customHeight="1" x14ac:dyDescent="0.2">
      <c r="B14" s="156"/>
      <c r="C14" s="159"/>
      <c r="D14" s="47"/>
      <c r="E14" s="179" t="s">
        <v>16</v>
      </c>
      <c r="F14" s="180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</row>
    <row r="15" spans="1:18" ht="28.5" customHeight="1" x14ac:dyDescent="0.2">
      <c r="B15" s="156"/>
      <c r="C15" s="159"/>
      <c r="D15" s="35"/>
      <c r="E15" s="15"/>
      <c r="F15" s="12" t="s">
        <v>24</v>
      </c>
      <c r="G15" s="90">
        <v>1</v>
      </c>
      <c r="H15" s="11">
        <v>1</v>
      </c>
      <c r="I15" s="11">
        <v>1</v>
      </c>
      <c r="J15" s="11" t="s">
        <v>70</v>
      </c>
      <c r="K15" s="11">
        <v>1</v>
      </c>
      <c r="L15" s="11" t="s">
        <v>70</v>
      </c>
      <c r="M15" s="11">
        <v>1</v>
      </c>
      <c r="N15" s="11">
        <v>1</v>
      </c>
      <c r="O15" s="11">
        <v>1</v>
      </c>
      <c r="P15" s="11">
        <v>1</v>
      </c>
      <c r="Q15" s="11">
        <v>1</v>
      </c>
    </row>
    <row r="16" spans="1:18" ht="28.5" customHeight="1" x14ac:dyDescent="0.2">
      <c r="B16" s="156"/>
      <c r="C16" s="159"/>
      <c r="D16" s="35"/>
      <c r="E16" s="15"/>
      <c r="F16" s="12" t="s">
        <v>25</v>
      </c>
      <c r="G16" s="90">
        <v>1</v>
      </c>
      <c r="H16" s="11">
        <v>1</v>
      </c>
      <c r="I16" s="11">
        <v>1</v>
      </c>
      <c r="J16" s="11" t="s">
        <v>70</v>
      </c>
      <c r="K16" s="11">
        <v>1</v>
      </c>
      <c r="L16" s="11" t="s">
        <v>70</v>
      </c>
      <c r="M16" s="11">
        <v>1</v>
      </c>
      <c r="N16" s="11">
        <v>1</v>
      </c>
      <c r="O16" s="11">
        <v>1</v>
      </c>
      <c r="P16" s="11">
        <v>1</v>
      </c>
      <c r="Q16" s="11">
        <v>1</v>
      </c>
    </row>
    <row r="17" spans="2:20" ht="28.5" customHeight="1" x14ac:dyDescent="0.2">
      <c r="B17" s="156"/>
      <c r="C17" s="159"/>
      <c r="D17" s="35"/>
      <c r="E17" s="15"/>
      <c r="F17" s="12" t="s">
        <v>78</v>
      </c>
      <c r="G17" s="90">
        <v>1</v>
      </c>
      <c r="H17" s="11">
        <v>1</v>
      </c>
      <c r="I17" s="11">
        <v>1</v>
      </c>
      <c r="J17" s="11" t="s">
        <v>70</v>
      </c>
      <c r="K17" s="11">
        <v>1</v>
      </c>
      <c r="L17" s="11" t="s">
        <v>70</v>
      </c>
      <c r="M17" s="11">
        <v>1</v>
      </c>
      <c r="N17" s="11">
        <v>1</v>
      </c>
      <c r="O17" s="11">
        <v>1</v>
      </c>
      <c r="P17" s="11">
        <v>1</v>
      </c>
      <c r="Q17" s="11">
        <v>1</v>
      </c>
    </row>
    <row r="18" spans="2:20" ht="28.5" customHeight="1" x14ac:dyDescent="0.2">
      <c r="B18" s="156"/>
      <c r="C18" s="159"/>
      <c r="D18" s="35"/>
      <c r="E18" s="15"/>
      <c r="F18" s="12" t="s">
        <v>17</v>
      </c>
      <c r="G18" s="90">
        <v>1</v>
      </c>
      <c r="H18" s="11">
        <v>1</v>
      </c>
      <c r="I18" s="11">
        <v>1</v>
      </c>
      <c r="J18" s="11" t="s">
        <v>70</v>
      </c>
      <c r="K18" s="11">
        <v>1</v>
      </c>
      <c r="L18" s="11" t="s">
        <v>70</v>
      </c>
      <c r="M18" s="11">
        <v>1</v>
      </c>
      <c r="N18" s="11">
        <v>1</v>
      </c>
      <c r="O18" s="11">
        <v>1</v>
      </c>
      <c r="P18" s="11">
        <v>1</v>
      </c>
      <c r="Q18" s="11">
        <v>1</v>
      </c>
    </row>
    <row r="19" spans="2:20" ht="15" customHeight="1" x14ac:dyDescent="0.2">
      <c r="B19" s="156"/>
      <c r="C19" s="159"/>
      <c r="D19" s="47"/>
      <c r="E19" s="179" t="s">
        <v>18</v>
      </c>
      <c r="F19" s="180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</row>
    <row r="20" spans="2:20" ht="28.5" customHeight="1" x14ac:dyDescent="0.2">
      <c r="B20" s="156"/>
      <c r="C20" s="159"/>
      <c r="D20" s="35"/>
      <c r="E20" s="15"/>
      <c r="F20" s="12" t="s">
        <v>24</v>
      </c>
      <c r="G20" s="90">
        <v>1</v>
      </c>
      <c r="H20" s="11">
        <v>1</v>
      </c>
      <c r="I20" s="11">
        <v>1</v>
      </c>
      <c r="J20" s="11" t="s">
        <v>70</v>
      </c>
      <c r="K20" s="11">
        <v>1</v>
      </c>
      <c r="L20" s="11" t="s">
        <v>70</v>
      </c>
      <c r="M20" s="11">
        <v>1</v>
      </c>
      <c r="N20" s="11">
        <v>1</v>
      </c>
      <c r="O20" s="11">
        <v>1</v>
      </c>
      <c r="P20" s="11">
        <v>1</v>
      </c>
      <c r="Q20" s="11">
        <v>1</v>
      </c>
    </row>
    <row r="21" spans="2:20" ht="28.5" customHeight="1" x14ac:dyDescent="0.2">
      <c r="B21" s="156"/>
      <c r="C21" s="159"/>
      <c r="D21" s="35"/>
      <c r="E21" s="15"/>
      <c r="F21" s="12" t="s">
        <v>25</v>
      </c>
      <c r="G21" s="90">
        <v>1</v>
      </c>
      <c r="H21" s="11">
        <v>1</v>
      </c>
      <c r="I21" s="11">
        <v>1</v>
      </c>
      <c r="J21" s="11" t="s">
        <v>70</v>
      </c>
      <c r="K21" s="11">
        <v>1</v>
      </c>
      <c r="L21" s="11" t="s">
        <v>70</v>
      </c>
      <c r="M21" s="11">
        <v>1</v>
      </c>
      <c r="N21" s="11">
        <v>1</v>
      </c>
      <c r="O21" s="11">
        <v>1</v>
      </c>
      <c r="P21" s="11">
        <v>1</v>
      </c>
      <c r="Q21" s="11">
        <v>1</v>
      </c>
    </row>
    <row r="22" spans="2:20" ht="28.5" customHeight="1" x14ac:dyDescent="0.2">
      <c r="B22" s="156"/>
      <c r="C22" s="159"/>
      <c r="D22" s="36"/>
      <c r="E22" s="15"/>
      <c r="F22" s="12" t="s">
        <v>78</v>
      </c>
      <c r="G22" s="90">
        <v>1</v>
      </c>
      <c r="H22" s="11">
        <v>1</v>
      </c>
      <c r="I22" s="11">
        <v>1</v>
      </c>
      <c r="J22" s="11" t="s">
        <v>70</v>
      </c>
      <c r="K22" s="11">
        <v>1</v>
      </c>
      <c r="L22" s="11" t="s">
        <v>70</v>
      </c>
      <c r="M22" s="11">
        <v>1</v>
      </c>
      <c r="N22" s="11">
        <v>1</v>
      </c>
      <c r="O22" s="11">
        <v>1</v>
      </c>
      <c r="P22" s="11">
        <v>1</v>
      </c>
      <c r="Q22" s="11">
        <v>1</v>
      </c>
      <c r="T22" s="114"/>
    </row>
    <row r="23" spans="2:20" ht="28.5" customHeight="1" x14ac:dyDescent="0.2">
      <c r="B23" s="156"/>
      <c r="C23" s="159"/>
      <c r="D23" s="132"/>
      <c r="E23" s="16"/>
      <c r="F23" s="12" t="s">
        <v>17</v>
      </c>
      <c r="G23" s="90">
        <v>1</v>
      </c>
      <c r="H23" s="11">
        <v>1</v>
      </c>
      <c r="I23" s="5">
        <v>1</v>
      </c>
      <c r="J23" s="11" t="s">
        <v>70</v>
      </c>
      <c r="K23" s="11">
        <v>1</v>
      </c>
      <c r="L23" s="11" t="s">
        <v>70</v>
      </c>
      <c r="M23" s="11">
        <v>1</v>
      </c>
      <c r="N23" s="5">
        <v>1</v>
      </c>
      <c r="O23" s="11">
        <v>1</v>
      </c>
      <c r="P23" s="11">
        <v>1</v>
      </c>
      <c r="Q23" s="11">
        <v>1</v>
      </c>
      <c r="T23" s="114"/>
    </row>
    <row r="24" spans="2:20" ht="15" customHeight="1" x14ac:dyDescent="0.2">
      <c r="B24" s="156"/>
      <c r="C24" s="159"/>
      <c r="D24" s="48"/>
      <c r="E24" s="179" t="s">
        <v>11</v>
      </c>
      <c r="F24" s="180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T24" s="114"/>
    </row>
    <row r="25" spans="2:20" ht="28.5" customHeight="1" x14ac:dyDescent="0.2">
      <c r="B25" s="156"/>
      <c r="C25" s="159"/>
      <c r="D25" s="132"/>
      <c r="E25" s="15"/>
      <c r="F25" s="12" t="s">
        <v>23</v>
      </c>
      <c r="G25" s="88">
        <v>1</v>
      </c>
      <c r="H25" s="11">
        <v>1</v>
      </c>
      <c r="I25" s="5">
        <v>1</v>
      </c>
      <c r="J25" s="11" t="s">
        <v>70</v>
      </c>
      <c r="K25" s="11">
        <v>1</v>
      </c>
      <c r="L25" s="11" t="s">
        <v>70</v>
      </c>
      <c r="M25" s="11">
        <v>1</v>
      </c>
      <c r="N25" s="5">
        <v>1</v>
      </c>
      <c r="O25" s="11">
        <v>1</v>
      </c>
      <c r="P25" s="11">
        <v>1</v>
      </c>
      <c r="Q25" s="11">
        <v>1</v>
      </c>
      <c r="T25" s="114"/>
    </row>
    <row r="26" spans="2:20" ht="28.5" customHeight="1" x14ac:dyDescent="0.2">
      <c r="B26" s="156"/>
      <c r="C26" s="159"/>
      <c r="D26" s="132"/>
      <c r="E26" s="15"/>
      <c r="F26" s="12" t="s">
        <v>24</v>
      </c>
      <c r="G26" s="88">
        <v>1</v>
      </c>
      <c r="H26" s="11">
        <v>1</v>
      </c>
      <c r="I26" s="5">
        <v>1</v>
      </c>
      <c r="J26" s="11" t="s">
        <v>70</v>
      </c>
      <c r="K26" s="11">
        <v>1</v>
      </c>
      <c r="L26" s="11" t="s">
        <v>70</v>
      </c>
      <c r="M26" s="11">
        <v>1</v>
      </c>
      <c r="N26" s="5">
        <v>1</v>
      </c>
      <c r="O26" s="11">
        <v>1</v>
      </c>
      <c r="P26" s="11">
        <v>1</v>
      </c>
      <c r="Q26" s="11">
        <v>1</v>
      </c>
      <c r="T26" s="114"/>
    </row>
    <row r="27" spans="2:20" ht="28.5" customHeight="1" x14ac:dyDescent="0.2">
      <c r="B27" s="156"/>
      <c r="C27" s="159"/>
      <c r="D27" s="132"/>
      <c r="E27" s="15"/>
      <c r="F27" s="12" t="s">
        <v>25</v>
      </c>
      <c r="G27" s="88">
        <v>1</v>
      </c>
      <c r="H27" s="11">
        <v>1</v>
      </c>
      <c r="I27" s="5">
        <v>1</v>
      </c>
      <c r="J27" s="11" t="s">
        <v>70</v>
      </c>
      <c r="K27" s="11">
        <v>1</v>
      </c>
      <c r="L27" s="11" t="s">
        <v>70</v>
      </c>
      <c r="M27" s="11">
        <v>1</v>
      </c>
      <c r="N27" s="5">
        <v>1</v>
      </c>
      <c r="O27" s="11">
        <v>1</v>
      </c>
      <c r="P27" s="11">
        <v>1</v>
      </c>
      <c r="Q27" s="11">
        <v>1</v>
      </c>
      <c r="T27" s="115"/>
    </row>
    <row r="28" spans="2:20" ht="15" customHeight="1" x14ac:dyDescent="0.2">
      <c r="B28" s="156"/>
      <c r="C28" s="159"/>
      <c r="D28" s="132"/>
      <c r="E28" s="181" t="s">
        <v>26</v>
      </c>
      <c r="F28" s="182"/>
      <c r="G28" s="88">
        <v>1</v>
      </c>
      <c r="H28" s="11">
        <v>1</v>
      </c>
      <c r="I28" s="5">
        <v>1</v>
      </c>
      <c r="J28" s="11" t="s">
        <v>70</v>
      </c>
      <c r="K28" s="11">
        <v>1</v>
      </c>
      <c r="L28" s="11" t="s">
        <v>70</v>
      </c>
      <c r="M28" s="11">
        <v>1</v>
      </c>
      <c r="N28" s="5">
        <v>1</v>
      </c>
      <c r="O28" s="11">
        <v>1</v>
      </c>
      <c r="P28" s="11">
        <v>1</v>
      </c>
      <c r="Q28" s="11">
        <v>1</v>
      </c>
      <c r="T28" s="114"/>
    </row>
    <row r="29" spans="2:20" ht="15" customHeight="1" x14ac:dyDescent="0.2">
      <c r="B29" s="156"/>
      <c r="C29" s="159"/>
      <c r="D29" s="132"/>
      <c r="E29" s="181" t="s">
        <v>81</v>
      </c>
      <c r="F29" s="182"/>
      <c r="G29" s="88">
        <v>1</v>
      </c>
      <c r="H29" s="11">
        <v>1</v>
      </c>
      <c r="I29" s="5">
        <v>1</v>
      </c>
      <c r="J29" s="11" t="s">
        <v>70</v>
      </c>
      <c r="K29" s="11">
        <v>1</v>
      </c>
      <c r="L29" s="11" t="s">
        <v>70</v>
      </c>
      <c r="M29" s="11">
        <v>1</v>
      </c>
      <c r="N29" s="5">
        <v>1</v>
      </c>
      <c r="O29" s="11">
        <v>1</v>
      </c>
      <c r="P29" s="11">
        <v>1</v>
      </c>
      <c r="Q29" s="11">
        <v>1</v>
      </c>
    </row>
    <row r="30" spans="2:20" ht="15" customHeight="1" x14ac:dyDescent="0.2">
      <c r="B30" s="156"/>
      <c r="C30" s="159"/>
      <c r="D30" s="132"/>
      <c r="E30" s="181" t="s">
        <v>27</v>
      </c>
      <c r="F30" s="182"/>
      <c r="G30" s="88">
        <v>1</v>
      </c>
      <c r="H30" s="11">
        <v>1</v>
      </c>
      <c r="I30" s="5">
        <v>1</v>
      </c>
      <c r="J30" s="11" t="s">
        <v>70</v>
      </c>
      <c r="K30" s="11">
        <v>1</v>
      </c>
      <c r="L30" s="11" t="s">
        <v>70</v>
      </c>
      <c r="M30" s="11">
        <v>1</v>
      </c>
      <c r="N30" s="5">
        <v>1</v>
      </c>
      <c r="O30" s="11">
        <v>1</v>
      </c>
      <c r="P30" s="11">
        <v>1</v>
      </c>
      <c r="Q30" s="11">
        <v>1</v>
      </c>
    </row>
    <row r="31" spans="2:20" ht="15" customHeight="1" x14ac:dyDescent="0.2">
      <c r="B31" s="156"/>
      <c r="C31" s="159"/>
      <c r="D31" s="132"/>
      <c r="E31" s="181" t="s">
        <v>28</v>
      </c>
      <c r="F31" s="182"/>
      <c r="G31" s="88">
        <v>1</v>
      </c>
      <c r="H31" s="11">
        <v>1</v>
      </c>
      <c r="I31" s="5">
        <v>1</v>
      </c>
      <c r="J31" s="11" t="s">
        <v>70</v>
      </c>
      <c r="K31" s="11">
        <v>1</v>
      </c>
      <c r="L31" s="11" t="s">
        <v>70</v>
      </c>
      <c r="M31" s="11">
        <v>1</v>
      </c>
      <c r="N31" s="5">
        <v>1</v>
      </c>
      <c r="O31" s="11">
        <v>1</v>
      </c>
      <c r="P31" s="11">
        <v>1</v>
      </c>
      <c r="Q31" s="11">
        <v>1</v>
      </c>
    </row>
    <row r="32" spans="2:20" ht="15" customHeight="1" x14ac:dyDescent="0.2">
      <c r="B32" s="156"/>
      <c r="C32" s="159"/>
      <c r="D32" s="132"/>
      <c r="E32" s="181" t="s">
        <v>29</v>
      </c>
      <c r="F32" s="182"/>
      <c r="G32" s="88">
        <v>1</v>
      </c>
      <c r="H32" s="11">
        <v>1</v>
      </c>
      <c r="I32" s="5">
        <v>1</v>
      </c>
      <c r="J32" s="11" t="s">
        <v>70</v>
      </c>
      <c r="K32" s="11">
        <v>1</v>
      </c>
      <c r="L32" s="11" t="s">
        <v>70</v>
      </c>
      <c r="M32" s="11">
        <v>1</v>
      </c>
      <c r="N32" s="5">
        <v>1</v>
      </c>
      <c r="O32" s="11">
        <v>1</v>
      </c>
      <c r="P32" s="11">
        <v>1</v>
      </c>
      <c r="Q32" s="11">
        <v>1</v>
      </c>
    </row>
    <row r="33" spans="2:17" ht="15" customHeight="1" x14ac:dyDescent="0.2">
      <c r="B33" s="156"/>
      <c r="C33" s="159"/>
      <c r="D33" s="132"/>
      <c r="E33" s="181" t="s">
        <v>30</v>
      </c>
      <c r="F33" s="182"/>
      <c r="G33" s="88">
        <v>1</v>
      </c>
      <c r="H33" s="11">
        <v>1</v>
      </c>
      <c r="I33" s="5">
        <v>1</v>
      </c>
      <c r="J33" s="11" t="s">
        <v>70</v>
      </c>
      <c r="K33" s="11">
        <v>1</v>
      </c>
      <c r="L33" s="11" t="s">
        <v>70</v>
      </c>
      <c r="M33" s="11">
        <v>1</v>
      </c>
      <c r="N33" s="5">
        <v>1</v>
      </c>
      <c r="O33" s="11">
        <v>1</v>
      </c>
      <c r="P33" s="11">
        <v>1</v>
      </c>
      <c r="Q33" s="11">
        <v>1</v>
      </c>
    </row>
    <row r="34" spans="2:17" ht="15" customHeight="1" x14ac:dyDescent="0.2">
      <c r="B34" s="156"/>
      <c r="C34" s="159"/>
      <c r="D34" s="132"/>
      <c r="E34" s="181" t="s">
        <v>58</v>
      </c>
      <c r="F34" s="182"/>
      <c r="G34" s="88">
        <v>1</v>
      </c>
      <c r="H34" s="11">
        <v>1</v>
      </c>
      <c r="I34" s="5">
        <v>1</v>
      </c>
      <c r="J34" s="11" t="s">
        <v>70</v>
      </c>
      <c r="K34" s="11">
        <v>1</v>
      </c>
      <c r="L34" s="11" t="s">
        <v>70</v>
      </c>
      <c r="M34" s="11">
        <v>1</v>
      </c>
      <c r="N34" s="5">
        <v>1</v>
      </c>
      <c r="O34" s="11">
        <v>1</v>
      </c>
      <c r="P34" s="11">
        <v>1</v>
      </c>
      <c r="Q34" s="11">
        <v>1</v>
      </c>
    </row>
    <row r="35" spans="2:17" ht="15" customHeight="1" x14ac:dyDescent="0.2">
      <c r="B35" s="156"/>
      <c r="C35" s="159"/>
      <c r="D35" s="132"/>
      <c r="E35" s="181" t="s">
        <v>31</v>
      </c>
      <c r="F35" s="182"/>
      <c r="G35" s="88">
        <v>1</v>
      </c>
      <c r="H35" s="11">
        <v>1</v>
      </c>
      <c r="I35" s="5">
        <v>1</v>
      </c>
      <c r="J35" s="11" t="s">
        <v>70</v>
      </c>
      <c r="K35" s="11">
        <v>1</v>
      </c>
      <c r="L35" s="11" t="s">
        <v>70</v>
      </c>
      <c r="M35" s="11">
        <v>1</v>
      </c>
      <c r="N35" s="5">
        <v>1</v>
      </c>
      <c r="O35" s="11">
        <v>1</v>
      </c>
      <c r="P35" s="11">
        <v>1</v>
      </c>
      <c r="Q35" s="11">
        <v>1</v>
      </c>
    </row>
    <row r="36" spans="2:17" ht="15" customHeight="1" x14ac:dyDescent="0.2">
      <c r="B36" s="156"/>
      <c r="C36" s="159"/>
      <c r="D36" s="132"/>
      <c r="E36" s="181" t="s">
        <v>32</v>
      </c>
      <c r="F36" s="182"/>
      <c r="G36" s="88">
        <v>1</v>
      </c>
      <c r="H36" s="11">
        <v>1</v>
      </c>
      <c r="I36" s="5">
        <v>1</v>
      </c>
      <c r="J36" s="11" t="s">
        <v>70</v>
      </c>
      <c r="K36" s="11">
        <v>1</v>
      </c>
      <c r="L36" s="11" t="s">
        <v>70</v>
      </c>
      <c r="M36" s="11">
        <v>1</v>
      </c>
      <c r="N36" s="5">
        <v>1</v>
      </c>
      <c r="O36" s="11">
        <v>1</v>
      </c>
      <c r="P36" s="11">
        <v>1</v>
      </c>
      <c r="Q36" s="11">
        <v>1</v>
      </c>
    </row>
    <row r="37" spans="2:17" ht="29.25" customHeight="1" x14ac:dyDescent="0.2">
      <c r="B37" s="156"/>
      <c r="C37" s="159"/>
      <c r="D37" s="132"/>
      <c r="E37" s="183" t="s">
        <v>34</v>
      </c>
      <c r="F37" s="184"/>
      <c r="G37" s="88">
        <v>1</v>
      </c>
      <c r="H37" s="11">
        <v>1</v>
      </c>
      <c r="I37" s="5">
        <v>1</v>
      </c>
      <c r="J37" s="11" t="s">
        <v>70</v>
      </c>
      <c r="K37" s="11">
        <v>1</v>
      </c>
      <c r="L37" s="11" t="s">
        <v>70</v>
      </c>
      <c r="M37" s="11">
        <v>1</v>
      </c>
      <c r="N37" s="5">
        <v>1</v>
      </c>
      <c r="O37" s="11">
        <v>1</v>
      </c>
      <c r="P37" s="11">
        <v>1</v>
      </c>
      <c r="Q37" s="11">
        <v>1</v>
      </c>
    </row>
    <row r="38" spans="2:17" ht="15" customHeight="1" x14ac:dyDescent="0.2">
      <c r="B38" s="156"/>
      <c r="C38" s="159"/>
      <c r="D38" s="132"/>
      <c r="E38" s="181" t="s">
        <v>33</v>
      </c>
      <c r="F38" s="182"/>
      <c r="G38" s="88">
        <v>1</v>
      </c>
      <c r="H38" s="11">
        <v>1</v>
      </c>
      <c r="I38" s="5">
        <v>1</v>
      </c>
      <c r="J38" s="11" t="s">
        <v>70</v>
      </c>
      <c r="K38" s="11">
        <v>1</v>
      </c>
      <c r="L38" s="11" t="s">
        <v>70</v>
      </c>
      <c r="M38" s="11">
        <v>1</v>
      </c>
      <c r="N38" s="5">
        <v>1</v>
      </c>
      <c r="O38" s="11">
        <v>1</v>
      </c>
      <c r="P38" s="11">
        <v>1</v>
      </c>
      <c r="Q38" s="11">
        <v>1</v>
      </c>
    </row>
    <row r="39" spans="2:17" ht="29.25" customHeight="1" x14ac:dyDescent="0.2">
      <c r="B39" s="156"/>
      <c r="C39" s="159"/>
      <c r="D39" s="132"/>
      <c r="E39" s="164" t="s">
        <v>35</v>
      </c>
      <c r="F39" s="166"/>
      <c r="G39" s="89">
        <v>1</v>
      </c>
      <c r="H39" s="11">
        <v>1</v>
      </c>
      <c r="I39" s="5">
        <v>1</v>
      </c>
      <c r="J39" s="11" t="s">
        <v>70</v>
      </c>
      <c r="K39" s="11">
        <v>1</v>
      </c>
      <c r="L39" s="11" t="s">
        <v>70</v>
      </c>
      <c r="M39" s="11">
        <v>1</v>
      </c>
      <c r="N39" s="5">
        <v>1</v>
      </c>
      <c r="O39" s="11">
        <v>1</v>
      </c>
      <c r="P39" s="11">
        <v>1</v>
      </c>
      <c r="Q39" s="11">
        <v>1</v>
      </c>
    </row>
    <row r="40" spans="2:17" ht="15" customHeight="1" x14ac:dyDescent="0.2">
      <c r="B40" s="156"/>
      <c r="C40" s="159"/>
      <c r="D40" s="132"/>
      <c r="E40" s="14" t="s">
        <v>36</v>
      </c>
      <c r="F40" s="13"/>
      <c r="G40" s="89">
        <v>1</v>
      </c>
      <c r="H40" s="11">
        <v>1</v>
      </c>
      <c r="I40" s="5">
        <v>1</v>
      </c>
      <c r="J40" s="11" t="s">
        <v>70</v>
      </c>
      <c r="K40" s="11">
        <v>1</v>
      </c>
      <c r="L40" s="11" t="s">
        <v>70</v>
      </c>
      <c r="M40" s="11">
        <v>1</v>
      </c>
      <c r="N40" s="5">
        <v>1</v>
      </c>
      <c r="O40" s="11">
        <v>1</v>
      </c>
      <c r="P40" s="11">
        <v>1</v>
      </c>
      <c r="Q40" s="11">
        <v>1</v>
      </c>
    </row>
    <row r="41" spans="2:17" ht="15" customHeight="1" x14ac:dyDescent="0.2">
      <c r="B41" s="156"/>
      <c r="C41" s="159"/>
      <c r="D41" s="185" t="s">
        <v>20</v>
      </c>
      <c r="E41" s="185"/>
      <c r="F41" s="180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</row>
    <row r="42" spans="2:17" ht="15" customHeight="1" x14ac:dyDescent="0.2">
      <c r="B42" s="156"/>
      <c r="C42" s="159"/>
      <c r="D42" s="49"/>
      <c r="E42" s="179" t="s">
        <v>37</v>
      </c>
      <c r="F42" s="180"/>
      <c r="G42" s="42"/>
      <c r="H42" s="99"/>
      <c r="I42" s="44"/>
      <c r="J42" s="99"/>
      <c r="K42" s="99"/>
      <c r="L42" s="99"/>
      <c r="M42" s="99"/>
      <c r="N42" s="45"/>
      <c r="O42" s="99"/>
      <c r="P42" s="99"/>
      <c r="Q42" s="99"/>
    </row>
    <row r="43" spans="2:17" ht="15" customHeight="1" x14ac:dyDescent="0.2">
      <c r="B43" s="156"/>
      <c r="C43" s="159"/>
      <c r="D43" s="37"/>
      <c r="E43" s="16"/>
      <c r="F43" s="26" t="s">
        <v>38</v>
      </c>
      <c r="G43" s="89">
        <v>1</v>
      </c>
      <c r="H43" s="11">
        <v>1</v>
      </c>
      <c r="I43" s="6">
        <v>1</v>
      </c>
      <c r="J43" s="11" t="s">
        <v>70</v>
      </c>
      <c r="K43" s="11">
        <v>1</v>
      </c>
      <c r="L43" s="11" t="s">
        <v>70</v>
      </c>
      <c r="M43" s="11">
        <v>1</v>
      </c>
      <c r="N43" s="6">
        <v>1</v>
      </c>
      <c r="O43" s="11">
        <v>1</v>
      </c>
      <c r="P43" s="11">
        <v>1</v>
      </c>
      <c r="Q43" s="11">
        <v>1</v>
      </c>
    </row>
    <row r="44" spans="2:17" ht="15" customHeight="1" x14ac:dyDescent="0.2">
      <c r="B44" s="156"/>
      <c r="C44" s="159"/>
      <c r="D44" s="37"/>
      <c r="E44" s="16"/>
      <c r="F44" s="26" t="s">
        <v>39</v>
      </c>
      <c r="G44" s="89">
        <v>1</v>
      </c>
      <c r="H44" s="11">
        <v>1</v>
      </c>
      <c r="I44" s="6">
        <v>1</v>
      </c>
      <c r="J44" s="11" t="s">
        <v>70</v>
      </c>
      <c r="K44" s="11">
        <v>1</v>
      </c>
      <c r="L44" s="11" t="s">
        <v>70</v>
      </c>
      <c r="M44" s="11">
        <v>1</v>
      </c>
      <c r="N44" s="6">
        <v>1</v>
      </c>
      <c r="O44" s="11">
        <v>1</v>
      </c>
      <c r="P44" s="11">
        <v>1</v>
      </c>
      <c r="Q44" s="11">
        <v>1</v>
      </c>
    </row>
    <row r="45" spans="2:17" ht="15" customHeight="1" x14ac:dyDescent="0.2">
      <c r="B45" s="156"/>
      <c r="C45" s="159"/>
      <c r="D45" s="37"/>
      <c r="E45" s="16"/>
      <c r="F45" s="26" t="s">
        <v>40</v>
      </c>
      <c r="G45" s="89">
        <v>1</v>
      </c>
      <c r="H45" s="11">
        <v>1</v>
      </c>
      <c r="I45" s="6">
        <v>1</v>
      </c>
      <c r="J45" s="11" t="s">
        <v>70</v>
      </c>
      <c r="K45" s="11">
        <v>1</v>
      </c>
      <c r="L45" s="11" t="s">
        <v>70</v>
      </c>
      <c r="M45" s="11">
        <v>1</v>
      </c>
      <c r="N45" s="6">
        <v>1</v>
      </c>
      <c r="O45" s="11">
        <v>1</v>
      </c>
      <c r="P45" s="11">
        <v>1</v>
      </c>
      <c r="Q45" s="11">
        <v>1</v>
      </c>
    </row>
    <row r="46" spans="2:17" ht="15" customHeight="1" x14ac:dyDescent="0.2">
      <c r="B46" s="156"/>
      <c r="C46" s="159"/>
      <c r="D46" s="37"/>
      <c r="E46" s="16"/>
      <c r="F46" s="26" t="s">
        <v>41</v>
      </c>
      <c r="G46" s="89">
        <v>1</v>
      </c>
      <c r="H46" s="11">
        <v>1</v>
      </c>
      <c r="I46" s="6">
        <v>1</v>
      </c>
      <c r="J46" s="11" t="s">
        <v>70</v>
      </c>
      <c r="K46" s="11">
        <v>1</v>
      </c>
      <c r="L46" s="11" t="s">
        <v>70</v>
      </c>
      <c r="M46" s="11">
        <v>1</v>
      </c>
      <c r="N46" s="6">
        <v>1</v>
      </c>
      <c r="O46" s="11">
        <v>1</v>
      </c>
      <c r="P46" s="11">
        <v>1</v>
      </c>
      <c r="Q46" s="11">
        <v>1</v>
      </c>
    </row>
    <row r="47" spans="2:17" ht="15" customHeight="1" x14ac:dyDescent="0.2">
      <c r="B47" s="156"/>
      <c r="C47" s="159"/>
      <c r="D47" s="37"/>
      <c r="E47" s="16"/>
      <c r="F47" s="26" t="s">
        <v>42</v>
      </c>
      <c r="G47" s="89">
        <v>1</v>
      </c>
      <c r="H47" s="11">
        <v>1</v>
      </c>
      <c r="I47" s="6">
        <v>1</v>
      </c>
      <c r="J47" s="11" t="s">
        <v>70</v>
      </c>
      <c r="K47" s="11">
        <v>1</v>
      </c>
      <c r="L47" s="11" t="s">
        <v>70</v>
      </c>
      <c r="M47" s="11">
        <v>1</v>
      </c>
      <c r="N47" s="6">
        <v>1</v>
      </c>
      <c r="O47" s="11">
        <v>1</v>
      </c>
      <c r="P47" s="11">
        <v>1</v>
      </c>
      <c r="Q47" s="11">
        <v>1</v>
      </c>
    </row>
    <row r="48" spans="2:17" ht="15" customHeight="1" x14ac:dyDescent="0.2">
      <c r="B48" s="156"/>
      <c r="C48" s="159"/>
      <c r="D48" s="49"/>
      <c r="E48" s="179" t="s">
        <v>43</v>
      </c>
      <c r="F48" s="180"/>
      <c r="G48" s="42"/>
      <c r="H48" s="99"/>
      <c r="I48" s="44"/>
      <c r="J48" s="99"/>
      <c r="K48" s="99"/>
      <c r="L48" s="99"/>
      <c r="M48" s="99"/>
      <c r="N48" s="45"/>
      <c r="O48" s="99"/>
      <c r="P48" s="99"/>
      <c r="Q48" s="99"/>
    </row>
    <row r="49" spans="2:20" ht="15" customHeight="1" x14ac:dyDescent="0.2">
      <c r="B49" s="156"/>
      <c r="C49" s="159"/>
      <c r="D49" s="37"/>
      <c r="E49" s="16"/>
      <c r="F49" s="26" t="s">
        <v>38</v>
      </c>
      <c r="G49" s="89">
        <v>1</v>
      </c>
      <c r="H49" s="11">
        <v>1</v>
      </c>
      <c r="I49" s="6">
        <v>1</v>
      </c>
      <c r="J49" s="11" t="s">
        <v>70</v>
      </c>
      <c r="K49" s="11">
        <v>1</v>
      </c>
      <c r="L49" s="11" t="s">
        <v>70</v>
      </c>
      <c r="M49" s="11">
        <v>1</v>
      </c>
      <c r="N49" s="6">
        <v>1</v>
      </c>
      <c r="O49" s="11">
        <v>1</v>
      </c>
      <c r="P49" s="11">
        <v>1</v>
      </c>
      <c r="Q49" s="11">
        <v>1</v>
      </c>
    </row>
    <row r="50" spans="2:20" ht="15" customHeight="1" x14ac:dyDescent="0.2">
      <c r="B50" s="156"/>
      <c r="C50" s="159"/>
      <c r="D50" s="37"/>
      <c r="E50" s="16"/>
      <c r="F50" s="26" t="s">
        <v>39</v>
      </c>
      <c r="G50" s="89">
        <v>1</v>
      </c>
      <c r="H50" s="11">
        <v>1</v>
      </c>
      <c r="I50" s="6">
        <v>1</v>
      </c>
      <c r="J50" s="11" t="s">
        <v>70</v>
      </c>
      <c r="K50" s="11">
        <v>1</v>
      </c>
      <c r="L50" s="11" t="s">
        <v>70</v>
      </c>
      <c r="M50" s="11">
        <v>1</v>
      </c>
      <c r="N50" s="6">
        <v>1</v>
      </c>
      <c r="O50" s="11">
        <v>1</v>
      </c>
      <c r="P50" s="11">
        <v>1</v>
      </c>
      <c r="Q50" s="11">
        <v>1</v>
      </c>
    </row>
    <row r="51" spans="2:20" ht="15" customHeight="1" x14ac:dyDescent="0.2">
      <c r="B51" s="156"/>
      <c r="C51" s="159"/>
      <c r="D51" s="37"/>
      <c r="E51" s="16"/>
      <c r="F51" s="26" t="s">
        <v>40</v>
      </c>
      <c r="G51" s="89">
        <v>1</v>
      </c>
      <c r="H51" s="11">
        <v>1</v>
      </c>
      <c r="I51" s="6">
        <v>1</v>
      </c>
      <c r="J51" s="11" t="s">
        <v>70</v>
      </c>
      <c r="K51" s="11">
        <v>1</v>
      </c>
      <c r="L51" s="11" t="s">
        <v>70</v>
      </c>
      <c r="M51" s="11">
        <v>1</v>
      </c>
      <c r="N51" s="6">
        <v>1</v>
      </c>
      <c r="O51" s="11">
        <v>1</v>
      </c>
      <c r="P51" s="11">
        <v>1</v>
      </c>
      <c r="Q51" s="11">
        <v>1</v>
      </c>
    </row>
    <row r="52" spans="2:20" ht="15" customHeight="1" x14ac:dyDescent="0.2">
      <c r="B52" s="156"/>
      <c r="C52" s="159"/>
      <c r="D52" s="37"/>
      <c r="E52" s="16"/>
      <c r="F52" s="26" t="s">
        <v>41</v>
      </c>
      <c r="G52" s="89">
        <v>1</v>
      </c>
      <c r="H52" s="11">
        <v>1</v>
      </c>
      <c r="I52" s="6">
        <v>1</v>
      </c>
      <c r="J52" s="11" t="s">
        <v>70</v>
      </c>
      <c r="K52" s="11">
        <v>1</v>
      </c>
      <c r="L52" s="11" t="s">
        <v>70</v>
      </c>
      <c r="M52" s="11">
        <v>1</v>
      </c>
      <c r="N52" s="6">
        <v>1</v>
      </c>
      <c r="O52" s="11">
        <v>1</v>
      </c>
      <c r="P52" s="11">
        <v>1</v>
      </c>
      <c r="Q52" s="11">
        <v>1</v>
      </c>
    </row>
    <row r="53" spans="2:20" ht="15" customHeight="1" x14ac:dyDescent="0.2">
      <c r="B53" s="156"/>
      <c r="C53" s="159"/>
      <c r="D53" s="37"/>
      <c r="E53" s="16"/>
      <c r="F53" s="26" t="s">
        <v>42</v>
      </c>
      <c r="G53" s="89">
        <v>1</v>
      </c>
      <c r="H53" s="11">
        <v>1</v>
      </c>
      <c r="I53" s="6">
        <v>1</v>
      </c>
      <c r="J53" s="11" t="s">
        <v>70</v>
      </c>
      <c r="K53" s="11">
        <v>1</v>
      </c>
      <c r="L53" s="11" t="s">
        <v>70</v>
      </c>
      <c r="M53" s="11">
        <v>1</v>
      </c>
      <c r="N53" s="6">
        <v>1</v>
      </c>
      <c r="O53" s="11">
        <v>1</v>
      </c>
      <c r="P53" s="11">
        <v>1</v>
      </c>
      <c r="Q53" s="11">
        <v>1</v>
      </c>
    </row>
    <row r="54" spans="2:20" ht="15" customHeight="1" x14ac:dyDescent="0.2">
      <c r="B54" s="156"/>
      <c r="C54" s="159"/>
      <c r="D54" s="49"/>
      <c r="E54" s="179" t="s">
        <v>44</v>
      </c>
      <c r="F54" s="180"/>
      <c r="G54" s="42"/>
      <c r="H54" s="100"/>
      <c r="I54" s="44"/>
      <c r="J54" s="100"/>
      <c r="K54" s="100"/>
      <c r="L54" s="100"/>
      <c r="M54" s="100"/>
      <c r="N54" s="45"/>
      <c r="O54" s="100"/>
      <c r="P54" s="100"/>
      <c r="Q54" s="100"/>
    </row>
    <row r="55" spans="2:20" ht="15" customHeight="1" x14ac:dyDescent="0.2">
      <c r="B55" s="156"/>
      <c r="C55" s="159"/>
      <c r="D55" s="37"/>
      <c r="E55" s="16"/>
      <c r="F55" s="26" t="s">
        <v>45</v>
      </c>
      <c r="G55" s="89">
        <v>1</v>
      </c>
      <c r="H55" s="11">
        <v>1</v>
      </c>
      <c r="I55" s="6">
        <v>1</v>
      </c>
      <c r="J55" s="11" t="s">
        <v>70</v>
      </c>
      <c r="K55" s="11">
        <v>1</v>
      </c>
      <c r="L55" s="11" t="s">
        <v>70</v>
      </c>
      <c r="M55" s="11">
        <v>1</v>
      </c>
      <c r="N55" s="6">
        <v>1</v>
      </c>
      <c r="O55" s="11">
        <v>1</v>
      </c>
      <c r="P55" s="11">
        <v>1</v>
      </c>
      <c r="Q55" s="11">
        <v>1</v>
      </c>
    </row>
    <row r="56" spans="2:20" ht="15" customHeight="1" x14ac:dyDescent="0.2">
      <c r="B56" s="156"/>
      <c r="C56" s="159"/>
      <c r="D56" s="37"/>
      <c r="E56" s="16"/>
      <c r="F56" s="26" t="s">
        <v>46</v>
      </c>
      <c r="G56" s="89">
        <v>1</v>
      </c>
      <c r="H56" s="11">
        <v>1</v>
      </c>
      <c r="I56" s="6">
        <v>1</v>
      </c>
      <c r="J56" s="11" t="s">
        <v>70</v>
      </c>
      <c r="K56" s="11">
        <v>1</v>
      </c>
      <c r="L56" s="11" t="s">
        <v>70</v>
      </c>
      <c r="M56" s="11">
        <v>1</v>
      </c>
      <c r="N56" s="6">
        <v>1</v>
      </c>
      <c r="O56" s="11">
        <v>1</v>
      </c>
      <c r="P56" s="11">
        <v>1</v>
      </c>
      <c r="Q56" s="11">
        <v>1</v>
      </c>
    </row>
    <row r="57" spans="2:20" ht="15" customHeight="1" x14ac:dyDescent="0.2">
      <c r="B57" s="156"/>
      <c r="C57" s="159"/>
      <c r="D57" s="37"/>
      <c r="E57" s="16"/>
      <c r="F57" s="26" t="s">
        <v>47</v>
      </c>
      <c r="G57" s="89">
        <v>1</v>
      </c>
      <c r="H57" s="11">
        <v>1</v>
      </c>
      <c r="I57" s="6">
        <v>1</v>
      </c>
      <c r="J57" s="11" t="s">
        <v>70</v>
      </c>
      <c r="K57" s="11">
        <v>1</v>
      </c>
      <c r="L57" s="11" t="s">
        <v>70</v>
      </c>
      <c r="M57" s="11">
        <v>1</v>
      </c>
      <c r="N57" s="6">
        <v>1</v>
      </c>
      <c r="O57" s="11">
        <v>1</v>
      </c>
      <c r="P57" s="11">
        <v>1</v>
      </c>
      <c r="Q57" s="11">
        <v>1</v>
      </c>
    </row>
    <row r="58" spans="2:20" ht="15" customHeight="1" x14ac:dyDescent="0.2">
      <c r="B58" s="156"/>
      <c r="C58" s="159"/>
      <c r="D58" s="37"/>
      <c r="E58" s="16"/>
      <c r="F58" s="26" t="s">
        <v>42</v>
      </c>
      <c r="G58" s="89">
        <v>1</v>
      </c>
      <c r="H58" s="11">
        <v>1</v>
      </c>
      <c r="I58" s="6">
        <v>1</v>
      </c>
      <c r="J58" s="11" t="s">
        <v>70</v>
      </c>
      <c r="K58" s="11">
        <v>1</v>
      </c>
      <c r="L58" s="11" t="s">
        <v>70</v>
      </c>
      <c r="M58" s="11">
        <v>1</v>
      </c>
      <c r="N58" s="6">
        <v>1</v>
      </c>
      <c r="O58" s="11">
        <v>1</v>
      </c>
      <c r="P58" s="11">
        <v>1</v>
      </c>
      <c r="Q58" s="11">
        <v>1</v>
      </c>
    </row>
    <row r="59" spans="2:20" ht="15" customHeight="1" x14ac:dyDescent="0.2">
      <c r="B59" s="156"/>
      <c r="C59" s="159"/>
      <c r="D59" s="49"/>
      <c r="E59" s="179" t="s">
        <v>48</v>
      </c>
      <c r="F59" s="180"/>
      <c r="G59" s="98"/>
      <c r="H59" s="100"/>
      <c r="I59" s="44"/>
      <c r="J59" s="100"/>
      <c r="K59" s="100"/>
      <c r="L59" s="100"/>
      <c r="M59" s="100"/>
      <c r="N59" s="45"/>
      <c r="O59" s="100"/>
      <c r="P59" s="100"/>
      <c r="Q59" s="100"/>
    </row>
    <row r="60" spans="2:20" ht="15" customHeight="1" x14ac:dyDescent="0.2">
      <c r="B60" s="156"/>
      <c r="C60" s="159"/>
      <c r="D60" s="37"/>
      <c r="E60" s="16"/>
      <c r="F60" s="26" t="s">
        <v>49</v>
      </c>
      <c r="G60" s="89">
        <v>1</v>
      </c>
      <c r="H60" s="11">
        <v>1</v>
      </c>
      <c r="I60" s="6">
        <v>1</v>
      </c>
      <c r="J60" s="11" t="s">
        <v>70</v>
      </c>
      <c r="K60" s="11">
        <v>1</v>
      </c>
      <c r="L60" s="11" t="s">
        <v>70</v>
      </c>
      <c r="M60" s="11">
        <v>1</v>
      </c>
      <c r="N60" s="6">
        <v>1</v>
      </c>
      <c r="O60" s="11">
        <v>1</v>
      </c>
      <c r="P60" s="11">
        <v>1</v>
      </c>
      <c r="Q60" s="11">
        <v>1</v>
      </c>
    </row>
    <row r="61" spans="2:20" ht="15" customHeight="1" x14ac:dyDescent="0.2">
      <c r="B61" s="156"/>
      <c r="C61" s="159"/>
      <c r="D61" s="37"/>
      <c r="E61" s="16"/>
      <c r="F61" s="26" t="s">
        <v>50</v>
      </c>
      <c r="G61" s="89">
        <v>1</v>
      </c>
      <c r="H61" s="11">
        <v>1</v>
      </c>
      <c r="I61" s="6">
        <v>1</v>
      </c>
      <c r="J61" s="11" t="s">
        <v>70</v>
      </c>
      <c r="K61" s="11">
        <v>1</v>
      </c>
      <c r="L61" s="11" t="s">
        <v>70</v>
      </c>
      <c r="M61" s="11">
        <v>1</v>
      </c>
      <c r="N61" s="6">
        <v>1</v>
      </c>
      <c r="O61" s="11">
        <v>1</v>
      </c>
      <c r="P61" s="11">
        <v>1</v>
      </c>
      <c r="Q61" s="11">
        <v>1</v>
      </c>
    </row>
    <row r="62" spans="2:20" ht="15" customHeight="1" x14ac:dyDescent="0.2">
      <c r="B62" s="156"/>
      <c r="C62" s="159"/>
      <c r="D62" s="37"/>
      <c r="E62" s="16"/>
      <c r="F62" s="26" t="s">
        <v>51</v>
      </c>
      <c r="G62" s="89">
        <v>1</v>
      </c>
      <c r="H62" s="11">
        <v>1</v>
      </c>
      <c r="I62" s="6">
        <v>1</v>
      </c>
      <c r="J62" s="11" t="s">
        <v>70</v>
      </c>
      <c r="K62" s="11">
        <v>1</v>
      </c>
      <c r="L62" s="11" t="s">
        <v>70</v>
      </c>
      <c r="M62" s="11">
        <v>1</v>
      </c>
      <c r="N62" s="6">
        <v>1</v>
      </c>
      <c r="O62" s="11">
        <v>1</v>
      </c>
      <c r="P62" s="11">
        <v>1</v>
      </c>
      <c r="Q62" s="11">
        <v>1</v>
      </c>
    </row>
    <row r="63" spans="2:20" ht="15" customHeight="1" x14ac:dyDescent="0.2">
      <c r="B63" s="156"/>
      <c r="C63" s="159"/>
      <c r="D63" s="37"/>
      <c r="E63" s="16"/>
      <c r="F63" s="26" t="s">
        <v>42</v>
      </c>
      <c r="G63" s="89">
        <v>1</v>
      </c>
      <c r="H63" s="11">
        <v>1</v>
      </c>
      <c r="I63" s="6">
        <v>1</v>
      </c>
      <c r="J63" s="11" t="s">
        <v>70</v>
      </c>
      <c r="K63" s="11">
        <v>1</v>
      </c>
      <c r="L63" s="11" t="s">
        <v>70</v>
      </c>
      <c r="M63" s="11">
        <v>1</v>
      </c>
      <c r="N63" s="6">
        <v>1</v>
      </c>
      <c r="O63" s="11">
        <v>1</v>
      </c>
      <c r="P63" s="11">
        <v>1</v>
      </c>
      <c r="Q63" s="11">
        <v>1</v>
      </c>
    </row>
    <row r="64" spans="2:20" ht="15" customHeight="1" x14ac:dyDescent="0.2">
      <c r="B64" s="156"/>
      <c r="C64" s="159"/>
      <c r="D64" s="49"/>
      <c r="E64" s="179" t="s">
        <v>52</v>
      </c>
      <c r="F64" s="180"/>
      <c r="G64" s="98"/>
      <c r="H64" s="100"/>
      <c r="I64" s="44"/>
      <c r="J64" s="100"/>
      <c r="K64" s="100"/>
      <c r="L64" s="100"/>
      <c r="M64" s="100"/>
      <c r="N64" s="45"/>
      <c r="O64" s="100"/>
      <c r="P64" s="100"/>
      <c r="Q64" s="100"/>
      <c r="T64" s="104"/>
    </row>
    <row r="65" spans="2:22" ht="15" customHeight="1" x14ac:dyDescent="0.2">
      <c r="B65" s="156"/>
      <c r="C65" s="159"/>
      <c r="D65" s="37"/>
      <c r="E65" s="16"/>
      <c r="F65" s="26" t="s">
        <v>53</v>
      </c>
      <c r="G65" s="89">
        <v>1</v>
      </c>
      <c r="H65" s="11">
        <v>1</v>
      </c>
      <c r="I65" s="6">
        <v>1</v>
      </c>
      <c r="J65" s="11" t="s">
        <v>70</v>
      </c>
      <c r="K65" s="11">
        <v>1</v>
      </c>
      <c r="L65" s="11" t="s">
        <v>70</v>
      </c>
      <c r="M65" s="11">
        <v>1</v>
      </c>
      <c r="N65" s="6">
        <v>1</v>
      </c>
      <c r="O65" s="11">
        <v>1</v>
      </c>
      <c r="P65" s="11">
        <v>1</v>
      </c>
      <c r="Q65" s="11">
        <v>1</v>
      </c>
      <c r="T65" s="104"/>
    </row>
    <row r="66" spans="2:22" ht="15" customHeight="1" x14ac:dyDescent="0.2">
      <c r="B66" s="156"/>
      <c r="C66" s="159"/>
      <c r="D66" s="37"/>
      <c r="E66" s="16"/>
      <c r="F66" s="26" t="s">
        <v>54</v>
      </c>
      <c r="G66" s="89">
        <v>1</v>
      </c>
      <c r="H66" s="11">
        <v>1</v>
      </c>
      <c r="I66" s="6">
        <v>1</v>
      </c>
      <c r="J66" s="11" t="s">
        <v>70</v>
      </c>
      <c r="K66" s="11">
        <v>1</v>
      </c>
      <c r="L66" s="11" t="s">
        <v>70</v>
      </c>
      <c r="M66" s="11">
        <v>1</v>
      </c>
      <c r="N66" s="6">
        <v>1</v>
      </c>
      <c r="O66" s="11">
        <v>1</v>
      </c>
      <c r="P66" s="11">
        <v>1</v>
      </c>
      <c r="Q66" s="11">
        <v>1</v>
      </c>
      <c r="T66" s="104"/>
    </row>
    <row r="67" spans="2:22" ht="15" customHeight="1" x14ac:dyDescent="0.2">
      <c r="B67" s="156"/>
      <c r="C67" s="159"/>
      <c r="D67" s="37"/>
      <c r="E67" s="16"/>
      <c r="F67" s="26" t="s">
        <v>55</v>
      </c>
      <c r="G67" s="89">
        <v>1</v>
      </c>
      <c r="H67" s="11">
        <v>1</v>
      </c>
      <c r="I67" s="6">
        <v>1</v>
      </c>
      <c r="J67" s="11" t="s">
        <v>70</v>
      </c>
      <c r="K67" s="11">
        <v>1</v>
      </c>
      <c r="L67" s="11" t="s">
        <v>70</v>
      </c>
      <c r="M67" s="11">
        <v>1</v>
      </c>
      <c r="N67" s="6">
        <v>1</v>
      </c>
      <c r="O67" s="11">
        <v>1</v>
      </c>
      <c r="P67" s="11">
        <v>1</v>
      </c>
      <c r="Q67" s="11">
        <v>1</v>
      </c>
      <c r="T67" s="104"/>
    </row>
    <row r="68" spans="2:22" ht="15" customHeight="1" x14ac:dyDescent="0.2">
      <c r="B68" s="156"/>
      <c r="C68" s="159"/>
      <c r="D68" s="37"/>
      <c r="E68" s="16"/>
      <c r="F68" s="26" t="s">
        <v>42</v>
      </c>
      <c r="G68" s="89">
        <v>1</v>
      </c>
      <c r="H68" s="11">
        <v>1</v>
      </c>
      <c r="I68" s="6">
        <v>1</v>
      </c>
      <c r="J68" s="11" t="s">
        <v>70</v>
      </c>
      <c r="K68" s="11">
        <v>1</v>
      </c>
      <c r="L68" s="11" t="s">
        <v>70</v>
      </c>
      <c r="M68" s="11">
        <v>1</v>
      </c>
      <c r="N68" s="6">
        <v>1</v>
      </c>
      <c r="O68" s="11">
        <v>1</v>
      </c>
      <c r="P68" s="11">
        <v>1</v>
      </c>
      <c r="Q68" s="11">
        <v>1</v>
      </c>
      <c r="T68" s="105"/>
    </row>
    <row r="69" spans="2:22" ht="15" customHeight="1" x14ac:dyDescent="0.2">
      <c r="B69" s="156"/>
      <c r="C69" s="159"/>
      <c r="D69" s="49"/>
      <c r="E69" s="179" t="s">
        <v>56</v>
      </c>
      <c r="F69" s="180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T69" s="106"/>
    </row>
    <row r="70" spans="2:22" ht="15" customHeight="1" x14ac:dyDescent="0.2">
      <c r="B70" s="156"/>
      <c r="C70" s="159"/>
      <c r="D70" s="37"/>
      <c r="E70" s="16"/>
      <c r="F70" s="26" t="s">
        <v>59</v>
      </c>
      <c r="G70" s="89">
        <v>1</v>
      </c>
      <c r="H70" s="6">
        <v>1</v>
      </c>
      <c r="I70" s="6">
        <v>1</v>
      </c>
      <c r="J70" s="6" t="s">
        <v>70</v>
      </c>
      <c r="K70" s="6">
        <v>1</v>
      </c>
      <c r="L70" s="6" t="s">
        <v>70</v>
      </c>
      <c r="M70" s="6">
        <v>1</v>
      </c>
      <c r="N70" s="6">
        <v>1</v>
      </c>
      <c r="O70" s="6">
        <v>1</v>
      </c>
      <c r="P70" s="6">
        <v>1</v>
      </c>
      <c r="Q70" s="6">
        <v>1</v>
      </c>
      <c r="T70" s="101"/>
    </row>
    <row r="71" spans="2:22" ht="15" customHeight="1" thickBot="1" x14ac:dyDescent="0.25">
      <c r="B71" s="156"/>
      <c r="C71" s="159"/>
      <c r="D71" s="37"/>
      <c r="E71" s="27"/>
      <c r="F71" s="26" t="s">
        <v>42</v>
      </c>
      <c r="G71" s="89">
        <v>1</v>
      </c>
      <c r="H71" s="6">
        <v>1</v>
      </c>
      <c r="I71" s="6">
        <v>1</v>
      </c>
      <c r="J71" s="6" t="s">
        <v>70</v>
      </c>
      <c r="K71" s="6">
        <v>1</v>
      </c>
      <c r="L71" s="6" t="s">
        <v>70</v>
      </c>
      <c r="M71" s="6">
        <v>1</v>
      </c>
      <c r="N71" s="6">
        <v>1</v>
      </c>
      <c r="O71" s="6">
        <v>1</v>
      </c>
      <c r="P71" s="6">
        <v>1</v>
      </c>
      <c r="Q71" s="6">
        <v>1</v>
      </c>
      <c r="T71" s="102"/>
    </row>
    <row r="72" spans="2:22" ht="15" customHeight="1" x14ac:dyDescent="0.2">
      <c r="B72" s="156"/>
      <c r="C72" s="159"/>
      <c r="D72" s="147" t="s">
        <v>66</v>
      </c>
      <c r="E72" s="147"/>
      <c r="F72" s="148"/>
      <c r="G72" s="50">
        <f t="shared" ref="G72:I72" si="2">SUM(G13:G71)</f>
        <v>48</v>
      </c>
      <c r="H72" s="51">
        <f t="shared" si="2"/>
        <v>48</v>
      </c>
      <c r="I72" s="52">
        <f t="shared" si="2"/>
        <v>48</v>
      </c>
      <c r="J72" s="51">
        <f t="shared" ref="J72:Q72" si="3">SUM(J13:J71)</f>
        <v>0</v>
      </c>
      <c r="K72" s="51">
        <f t="shared" si="3"/>
        <v>48</v>
      </c>
      <c r="L72" s="51">
        <f t="shared" si="3"/>
        <v>0</v>
      </c>
      <c r="M72" s="51">
        <f t="shared" si="3"/>
        <v>48</v>
      </c>
      <c r="N72" s="51">
        <f t="shared" si="3"/>
        <v>48</v>
      </c>
      <c r="O72" s="51">
        <f t="shared" si="3"/>
        <v>48</v>
      </c>
      <c r="P72" s="51">
        <f t="shared" si="3"/>
        <v>48</v>
      </c>
      <c r="Q72" s="51">
        <f t="shared" si="3"/>
        <v>48</v>
      </c>
      <c r="S72" s="102"/>
      <c r="T72" s="102"/>
      <c r="U72" s="102"/>
      <c r="V72" s="102"/>
    </row>
    <row r="73" spans="2:22" ht="15" customHeight="1" x14ac:dyDescent="0.2">
      <c r="B73" s="156"/>
      <c r="C73" s="159"/>
      <c r="D73" s="149" t="s">
        <v>67</v>
      </c>
      <c r="E73" s="150"/>
      <c r="F73" s="151"/>
      <c r="G73" s="56">
        <v>0.5</v>
      </c>
      <c r="H73" s="57">
        <v>0.5</v>
      </c>
      <c r="I73" s="58">
        <v>0.5</v>
      </c>
      <c r="J73" s="57">
        <v>0.5</v>
      </c>
      <c r="K73" s="58">
        <v>0.5</v>
      </c>
      <c r="L73" s="57">
        <v>0.5</v>
      </c>
      <c r="M73" s="57">
        <v>0.5</v>
      </c>
      <c r="N73" s="58">
        <v>0.5</v>
      </c>
      <c r="O73" s="57">
        <v>0.5</v>
      </c>
      <c r="P73" s="57">
        <v>0.5</v>
      </c>
      <c r="Q73" s="57">
        <v>0.5</v>
      </c>
      <c r="S73" s="102"/>
      <c r="T73" s="102"/>
      <c r="U73" s="102"/>
      <c r="V73" s="102"/>
    </row>
    <row r="74" spans="2:22" ht="15" customHeight="1" thickBot="1" x14ac:dyDescent="0.25">
      <c r="B74" s="157"/>
      <c r="C74" s="160"/>
      <c r="D74" s="152" t="s">
        <v>68</v>
      </c>
      <c r="E74" s="153"/>
      <c r="F74" s="154"/>
      <c r="G74" s="59">
        <f>(G73*G72)/$G$72</f>
        <v>0.5</v>
      </c>
      <c r="H74" s="60">
        <f t="shared" ref="H74:N74" si="4">(H72*H73)/$G$72</f>
        <v>0.5</v>
      </c>
      <c r="I74" s="61">
        <f t="shared" si="4"/>
        <v>0.5</v>
      </c>
      <c r="J74" s="60">
        <f t="shared" si="4"/>
        <v>0</v>
      </c>
      <c r="K74" s="62">
        <f t="shared" si="4"/>
        <v>0.5</v>
      </c>
      <c r="L74" s="60">
        <f t="shared" si="4"/>
        <v>0</v>
      </c>
      <c r="M74" s="60">
        <f t="shared" si="4"/>
        <v>0.5</v>
      </c>
      <c r="N74" s="62">
        <f t="shared" si="4"/>
        <v>0.5</v>
      </c>
      <c r="O74" s="60">
        <f>(O72*O73)/$G$72</f>
        <v>0.5</v>
      </c>
      <c r="P74" s="60">
        <f>(P72*P73)/$G$72</f>
        <v>0.5</v>
      </c>
      <c r="Q74" s="60">
        <f>(Q72*Q73)/$G$72</f>
        <v>0.5</v>
      </c>
      <c r="R74" s="33"/>
      <c r="S74" s="102"/>
      <c r="T74" s="108"/>
      <c r="U74" s="102"/>
      <c r="V74" s="106"/>
    </row>
    <row r="75" spans="2:22" ht="15.75" customHeight="1" x14ac:dyDescent="0.2">
      <c r="B75" s="155" t="s">
        <v>73</v>
      </c>
      <c r="C75" s="158">
        <v>0.3</v>
      </c>
      <c r="D75" s="161" t="s">
        <v>5</v>
      </c>
      <c r="E75" s="162"/>
      <c r="F75" s="163"/>
      <c r="G75" s="91">
        <v>1</v>
      </c>
      <c r="H75" s="4">
        <v>1</v>
      </c>
      <c r="I75" s="4">
        <v>1</v>
      </c>
      <c r="J75" s="4" t="s">
        <v>70</v>
      </c>
      <c r="K75" s="4">
        <v>1</v>
      </c>
      <c r="L75" s="4" t="s">
        <v>70</v>
      </c>
      <c r="M75" s="4">
        <v>1</v>
      </c>
      <c r="N75" s="4">
        <v>1</v>
      </c>
      <c r="O75" s="4">
        <v>1</v>
      </c>
      <c r="P75" s="4">
        <v>1</v>
      </c>
      <c r="Q75" s="4">
        <v>1</v>
      </c>
      <c r="S75" s="102"/>
      <c r="T75" s="107"/>
      <c r="U75" s="102"/>
      <c r="V75" s="107"/>
    </row>
    <row r="76" spans="2:22" ht="30" customHeight="1" x14ac:dyDescent="0.2">
      <c r="B76" s="156"/>
      <c r="C76" s="159"/>
      <c r="D76" s="164" t="s">
        <v>61</v>
      </c>
      <c r="E76" s="165"/>
      <c r="F76" s="166"/>
      <c r="G76" s="88">
        <v>1</v>
      </c>
      <c r="H76" s="11" t="s">
        <v>70</v>
      </c>
      <c r="I76" s="38">
        <v>1</v>
      </c>
      <c r="J76" s="11" t="s">
        <v>70</v>
      </c>
      <c r="K76" s="11">
        <v>1</v>
      </c>
      <c r="L76" s="11" t="s">
        <v>70</v>
      </c>
      <c r="M76" s="11">
        <v>1</v>
      </c>
      <c r="N76" s="11">
        <v>1</v>
      </c>
      <c r="O76" s="11">
        <v>1</v>
      </c>
      <c r="P76" s="11">
        <v>1</v>
      </c>
      <c r="Q76" s="11">
        <v>1</v>
      </c>
      <c r="S76" s="102"/>
      <c r="T76" s="106"/>
      <c r="U76" s="102"/>
      <c r="V76" s="106"/>
    </row>
    <row r="77" spans="2:22" ht="29.25" customHeight="1" x14ac:dyDescent="0.2">
      <c r="B77" s="156"/>
      <c r="C77" s="159"/>
      <c r="D77" s="167" t="s">
        <v>62</v>
      </c>
      <c r="E77" s="168"/>
      <c r="F77" s="169"/>
      <c r="G77" s="42"/>
      <c r="H77" s="43"/>
      <c r="I77" s="42"/>
      <c r="J77" s="43"/>
      <c r="K77" s="43"/>
      <c r="L77" s="43"/>
      <c r="M77" s="43"/>
      <c r="N77" s="43"/>
      <c r="O77" s="43"/>
      <c r="P77" s="43"/>
      <c r="Q77" s="43"/>
      <c r="S77" s="102"/>
      <c r="T77" s="106"/>
      <c r="U77" s="102"/>
      <c r="V77" s="106"/>
    </row>
    <row r="78" spans="2:22" ht="15" customHeight="1" x14ac:dyDescent="0.2">
      <c r="B78" s="156"/>
      <c r="C78" s="159"/>
      <c r="D78" s="167" t="s">
        <v>19</v>
      </c>
      <c r="E78" s="168"/>
      <c r="F78" s="169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S78" s="102"/>
      <c r="T78" s="106"/>
      <c r="U78" s="102"/>
      <c r="V78" s="106"/>
    </row>
    <row r="79" spans="2:22" ht="15" customHeight="1" x14ac:dyDescent="0.2">
      <c r="B79" s="156"/>
      <c r="C79" s="159"/>
      <c r="D79" s="79"/>
      <c r="E79" s="167" t="s">
        <v>60</v>
      </c>
      <c r="F79" s="169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S79" s="102"/>
      <c r="T79" s="115"/>
      <c r="U79" s="102"/>
      <c r="V79" s="106"/>
    </row>
    <row r="80" spans="2:22" ht="15" customHeight="1" x14ac:dyDescent="0.2">
      <c r="B80" s="156"/>
      <c r="C80" s="159"/>
      <c r="D80" s="18"/>
      <c r="E80" s="24"/>
      <c r="F80" s="12" t="s">
        <v>82</v>
      </c>
      <c r="G80" s="92">
        <v>1</v>
      </c>
      <c r="H80" s="5">
        <v>1</v>
      </c>
      <c r="I80" s="5">
        <v>1</v>
      </c>
      <c r="J80" s="5" t="s">
        <v>70</v>
      </c>
      <c r="K80" s="5">
        <v>1</v>
      </c>
      <c r="L80" s="5" t="s">
        <v>70</v>
      </c>
      <c r="M80" s="5">
        <v>1</v>
      </c>
      <c r="N80" s="5">
        <v>1</v>
      </c>
      <c r="O80" s="5">
        <v>1</v>
      </c>
      <c r="P80" s="5">
        <v>1</v>
      </c>
      <c r="Q80" s="5">
        <v>1</v>
      </c>
      <c r="S80" s="102"/>
      <c r="T80" s="111"/>
      <c r="U80" s="109"/>
      <c r="V80" s="109"/>
    </row>
    <row r="81" spans="2:20" ht="15" customHeight="1" x14ac:dyDescent="0.2">
      <c r="B81" s="156"/>
      <c r="C81" s="159"/>
      <c r="D81" s="80" t="s">
        <v>20</v>
      </c>
      <c r="E81" s="81"/>
      <c r="F81" s="116"/>
      <c r="G81" s="44"/>
      <c r="H81" s="45"/>
      <c r="I81" s="45"/>
      <c r="J81" s="45"/>
      <c r="K81" s="45"/>
      <c r="L81" s="45"/>
      <c r="M81" s="45"/>
      <c r="N81" s="45"/>
      <c r="O81" s="45"/>
      <c r="P81" s="45"/>
      <c r="Q81" s="45"/>
      <c r="T81" s="113"/>
    </row>
    <row r="82" spans="2:20" ht="15" customHeight="1" x14ac:dyDescent="0.2">
      <c r="B82" s="156"/>
      <c r="C82" s="159"/>
      <c r="D82" s="79"/>
      <c r="E82" s="133" t="s">
        <v>21</v>
      </c>
      <c r="F82" s="82"/>
      <c r="G82" s="44"/>
      <c r="H82" s="45"/>
      <c r="I82" s="45"/>
      <c r="J82" s="45"/>
      <c r="K82" s="45"/>
      <c r="L82" s="45"/>
      <c r="M82" s="45"/>
      <c r="N82" s="45"/>
      <c r="O82" s="45"/>
      <c r="P82" s="45"/>
      <c r="Q82" s="45"/>
      <c r="T82" s="112"/>
    </row>
    <row r="83" spans="2:20" ht="15" customHeight="1" x14ac:dyDescent="0.2">
      <c r="B83" s="156"/>
      <c r="C83" s="159"/>
      <c r="D83" s="18"/>
      <c r="E83" s="19"/>
      <c r="F83" s="22" t="s">
        <v>83</v>
      </c>
      <c r="G83" s="92">
        <v>1</v>
      </c>
      <c r="H83" s="6">
        <v>1</v>
      </c>
      <c r="I83" s="6">
        <v>1</v>
      </c>
      <c r="J83" s="6" t="s">
        <v>70</v>
      </c>
      <c r="K83" s="6">
        <v>1</v>
      </c>
      <c r="L83" s="6" t="s">
        <v>70</v>
      </c>
      <c r="M83" s="6">
        <v>1</v>
      </c>
      <c r="N83" s="6">
        <v>1</v>
      </c>
      <c r="O83" s="6">
        <v>1</v>
      </c>
      <c r="P83" s="6">
        <v>1</v>
      </c>
      <c r="Q83" s="6">
        <v>1</v>
      </c>
      <c r="T83" s="110"/>
    </row>
    <row r="84" spans="2:20" ht="15" customHeight="1" x14ac:dyDescent="0.2">
      <c r="B84" s="156"/>
      <c r="C84" s="159"/>
      <c r="D84" s="79"/>
      <c r="E84" s="133" t="s">
        <v>77</v>
      </c>
      <c r="F84" s="83"/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T84" s="110"/>
    </row>
    <row r="85" spans="2:20" ht="15" customHeight="1" x14ac:dyDescent="0.2">
      <c r="B85" s="156"/>
      <c r="C85" s="159"/>
      <c r="D85" s="18"/>
      <c r="E85" s="131"/>
      <c r="F85" s="22" t="s">
        <v>89</v>
      </c>
      <c r="G85" s="92">
        <v>1</v>
      </c>
      <c r="H85" s="117">
        <v>1</v>
      </c>
      <c r="I85" s="117">
        <v>1</v>
      </c>
      <c r="J85" s="117" t="s">
        <v>70</v>
      </c>
      <c r="K85" s="117">
        <v>1</v>
      </c>
      <c r="L85" s="117" t="s">
        <v>70</v>
      </c>
      <c r="M85" s="117">
        <v>1</v>
      </c>
      <c r="N85" s="117">
        <v>1</v>
      </c>
      <c r="O85" s="117">
        <v>1</v>
      </c>
      <c r="P85" s="117">
        <v>1</v>
      </c>
      <c r="Q85" s="117">
        <v>1</v>
      </c>
    </row>
    <row r="86" spans="2:20" ht="15" customHeight="1" x14ac:dyDescent="0.2">
      <c r="B86" s="156"/>
      <c r="C86" s="159"/>
      <c r="D86" s="18"/>
      <c r="E86" s="20"/>
      <c r="F86" s="22" t="s">
        <v>76</v>
      </c>
      <c r="G86" s="92">
        <v>1</v>
      </c>
      <c r="H86" s="117">
        <v>1</v>
      </c>
      <c r="I86" s="117">
        <v>1</v>
      </c>
      <c r="J86" s="117" t="s">
        <v>70</v>
      </c>
      <c r="K86" s="117">
        <v>1</v>
      </c>
      <c r="L86" s="117" t="s">
        <v>70</v>
      </c>
      <c r="M86" s="117">
        <v>1</v>
      </c>
      <c r="N86" s="117">
        <v>1</v>
      </c>
      <c r="O86" s="117">
        <v>1</v>
      </c>
      <c r="P86" s="117">
        <v>1</v>
      </c>
      <c r="Q86" s="117">
        <v>1</v>
      </c>
    </row>
    <row r="87" spans="2:20" ht="15" customHeight="1" x14ac:dyDescent="0.2">
      <c r="B87" s="156"/>
      <c r="C87" s="159"/>
      <c r="D87" s="79"/>
      <c r="E87" s="133" t="s">
        <v>80</v>
      </c>
      <c r="F87" s="83"/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</row>
    <row r="88" spans="2:20" ht="15" customHeight="1" thickBot="1" x14ac:dyDescent="0.25">
      <c r="B88" s="156"/>
      <c r="C88" s="159"/>
      <c r="D88" s="18"/>
      <c r="E88" s="20"/>
      <c r="F88" s="22" t="s">
        <v>79</v>
      </c>
      <c r="G88" s="92">
        <v>1</v>
      </c>
      <c r="H88" s="117">
        <v>1</v>
      </c>
      <c r="I88" s="6">
        <v>1</v>
      </c>
      <c r="J88" s="117" t="s">
        <v>70</v>
      </c>
      <c r="K88" s="117">
        <v>1</v>
      </c>
      <c r="L88" s="117" t="s">
        <v>70</v>
      </c>
      <c r="M88" s="117">
        <v>1</v>
      </c>
      <c r="N88" s="6">
        <v>1</v>
      </c>
      <c r="O88" s="117">
        <v>1</v>
      </c>
      <c r="P88" s="117">
        <v>1</v>
      </c>
      <c r="Q88" s="117">
        <v>1</v>
      </c>
    </row>
    <row r="89" spans="2:20" ht="15" customHeight="1" x14ac:dyDescent="0.2">
      <c r="B89" s="156"/>
      <c r="C89" s="159"/>
      <c r="D89" s="170" t="s">
        <v>66</v>
      </c>
      <c r="E89" s="171"/>
      <c r="F89" s="172"/>
      <c r="G89" s="69">
        <f t="shared" ref="G89:Q89" si="5">SUM(G75:G88)</f>
        <v>7</v>
      </c>
      <c r="H89" s="70">
        <f t="shared" si="5"/>
        <v>6</v>
      </c>
      <c r="I89" s="52">
        <f t="shared" si="5"/>
        <v>7</v>
      </c>
      <c r="J89" s="54">
        <f t="shared" si="5"/>
        <v>0</v>
      </c>
      <c r="K89" s="55">
        <f t="shared" si="5"/>
        <v>7</v>
      </c>
      <c r="L89" s="52">
        <f t="shared" si="5"/>
        <v>0</v>
      </c>
      <c r="M89" s="71">
        <f t="shared" si="5"/>
        <v>7</v>
      </c>
      <c r="N89" s="71">
        <f t="shared" si="5"/>
        <v>7</v>
      </c>
      <c r="O89" s="71">
        <f t="shared" si="5"/>
        <v>7</v>
      </c>
      <c r="P89" s="54">
        <f t="shared" si="5"/>
        <v>7</v>
      </c>
      <c r="Q89" s="72">
        <f t="shared" si="5"/>
        <v>7</v>
      </c>
    </row>
    <row r="90" spans="2:20" ht="15" customHeight="1" x14ac:dyDescent="0.2">
      <c r="B90" s="156"/>
      <c r="C90" s="159"/>
      <c r="D90" s="173" t="s">
        <v>67</v>
      </c>
      <c r="E90" s="174"/>
      <c r="F90" s="175"/>
      <c r="G90" s="73">
        <v>0.3</v>
      </c>
      <c r="H90" s="74">
        <v>0.3</v>
      </c>
      <c r="I90" s="75">
        <v>0.3</v>
      </c>
      <c r="J90" s="75">
        <v>0.3</v>
      </c>
      <c r="K90" s="75">
        <v>0.3</v>
      </c>
      <c r="L90" s="75">
        <v>0.3</v>
      </c>
      <c r="M90" s="75">
        <v>0.3</v>
      </c>
      <c r="N90" s="75">
        <v>0.3</v>
      </c>
      <c r="O90" s="75">
        <v>0.3</v>
      </c>
      <c r="P90" s="75">
        <v>0.3</v>
      </c>
      <c r="Q90" s="76">
        <v>0.3</v>
      </c>
      <c r="R90" s="33"/>
    </row>
    <row r="91" spans="2:20" ht="15" customHeight="1" thickBot="1" x14ac:dyDescent="0.25">
      <c r="B91" s="157"/>
      <c r="C91" s="160"/>
      <c r="D91" s="176" t="s">
        <v>68</v>
      </c>
      <c r="E91" s="177"/>
      <c r="F91" s="178"/>
      <c r="G91" s="77">
        <f>(G90*G89)/$G$89</f>
        <v>0.3</v>
      </c>
      <c r="H91" s="60">
        <f>(H89*H90)/$G$89</f>
        <v>0.25714285714285712</v>
      </c>
      <c r="I91" s="66">
        <f t="shared" ref="I91:Q91" si="6">(I89*I90)/$G$89</f>
        <v>0.3</v>
      </c>
      <c r="J91" s="67">
        <f t="shared" si="6"/>
        <v>0</v>
      </c>
      <c r="K91" s="67">
        <f t="shared" si="6"/>
        <v>0.3</v>
      </c>
      <c r="L91" s="67">
        <f t="shared" si="6"/>
        <v>0</v>
      </c>
      <c r="M91" s="78">
        <f t="shared" si="6"/>
        <v>0.3</v>
      </c>
      <c r="N91" s="66">
        <f t="shared" si="6"/>
        <v>0.3</v>
      </c>
      <c r="O91" s="66">
        <f t="shared" si="6"/>
        <v>0.3</v>
      </c>
      <c r="P91" s="66">
        <f t="shared" si="6"/>
        <v>0.3</v>
      </c>
      <c r="Q91" s="68">
        <f t="shared" si="6"/>
        <v>0.3</v>
      </c>
      <c r="R91" s="33"/>
    </row>
    <row r="92" spans="2:20" ht="15" thickBot="1" x14ac:dyDescent="0.25">
      <c r="B92" s="7"/>
      <c r="C92" s="31"/>
      <c r="D92" s="28"/>
      <c r="E92" s="29"/>
      <c r="F92" s="30"/>
      <c r="G92" s="31"/>
      <c r="H92" s="31"/>
      <c r="I92" s="32"/>
      <c r="J92" s="32"/>
      <c r="K92" s="32"/>
      <c r="L92" s="32"/>
      <c r="M92" s="32"/>
      <c r="N92" s="32"/>
      <c r="O92" s="32"/>
      <c r="P92" s="32"/>
      <c r="Q92" s="32"/>
    </row>
    <row r="93" spans="2:20" ht="21" customHeight="1" thickBot="1" x14ac:dyDescent="0.25">
      <c r="B93" s="143" t="s">
        <v>69</v>
      </c>
      <c r="C93" s="144"/>
      <c r="D93" s="144"/>
      <c r="E93" s="144"/>
      <c r="F93" s="145"/>
      <c r="G93" s="93">
        <f t="shared" ref="G93:Q93" si="7">SUM(G10+G72+G89)</f>
        <v>60</v>
      </c>
      <c r="H93" s="34">
        <f t="shared" si="7"/>
        <v>59</v>
      </c>
      <c r="I93" s="34">
        <f t="shared" si="7"/>
        <v>60</v>
      </c>
      <c r="J93" s="34">
        <f t="shared" si="7"/>
        <v>3</v>
      </c>
      <c r="K93" s="34">
        <f t="shared" si="7"/>
        <v>60</v>
      </c>
      <c r="L93" s="34">
        <f t="shared" si="7"/>
        <v>3</v>
      </c>
      <c r="M93" s="34">
        <f t="shared" si="7"/>
        <v>60</v>
      </c>
      <c r="N93" s="34">
        <f t="shared" si="7"/>
        <v>60</v>
      </c>
      <c r="O93" s="34">
        <f t="shared" si="7"/>
        <v>60</v>
      </c>
      <c r="P93" s="34">
        <f t="shared" si="7"/>
        <v>60</v>
      </c>
      <c r="Q93" s="34">
        <f t="shared" si="7"/>
        <v>60</v>
      </c>
    </row>
    <row r="94" spans="2:20" ht="18" customHeight="1" thickBot="1" x14ac:dyDescent="0.25">
      <c r="B94" s="146" t="s">
        <v>12</v>
      </c>
      <c r="C94" s="146"/>
      <c r="D94" s="146"/>
      <c r="E94" s="146"/>
      <c r="F94" s="146"/>
      <c r="G94" s="94">
        <f t="shared" ref="G94:Q94" si="8">SUM(G12+G74+G91)</f>
        <v>1</v>
      </c>
      <c r="H94" s="41">
        <f t="shared" si="8"/>
        <v>0.95714285714285707</v>
      </c>
      <c r="I94" s="41">
        <f t="shared" si="8"/>
        <v>1</v>
      </c>
      <c r="J94" s="41">
        <f t="shared" si="8"/>
        <v>0.12000000000000002</v>
      </c>
      <c r="K94" s="41">
        <f t="shared" si="8"/>
        <v>1</v>
      </c>
      <c r="L94" s="41">
        <f t="shared" si="8"/>
        <v>0.12000000000000002</v>
      </c>
      <c r="M94" s="41">
        <f t="shared" si="8"/>
        <v>1</v>
      </c>
      <c r="N94" s="41">
        <f t="shared" si="8"/>
        <v>1</v>
      </c>
      <c r="O94" s="41">
        <f t="shared" si="8"/>
        <v>1</v>
      </c>
      <c r="P94" s="41">
        <f t="shared" si="8"/>
        <v>1</v>
      </c>
      <c r="Q94" s="41">
        <f t="shared" si="8"/>
        <v>1</v>
      </c>
    </row>
    <row r="95" spans="2:20" x14ac:dyDescent="0.2">
      <c r="B95" s="7"/>
      <c r="C95" s="2"/>
      <c r="D95" s="8"/>
      <c r="E95" s="25"/>
      <c r="G95" s="39"/>
      <c r="H95" s="40"/>
      <c r="I95" s="40"/>
      <c r="J95" s="40"/>
      <c r="K95" s="40"/>
      <c r="L95" s="40"/>
      <c r="M95" s="40"/>
      <c r="N95" s="40"/>
      <c r="O95" s="40"/>
      <c r="P95" s="40"/>
      <c r="Q95" s="40"/>
    </row>
    <row r="96" spans="2:20" x14ac:dyDescent="0.2">
      <c r="B96" s="7"/>
      <c r="C96" s="2"/>
      <c r="D96" s="8"/>
      <c r="E96" s="25"/>
      <c r="F96" s="1"/>
      <c r="G96" s="1"/>
      <c r="H96" s="1"/>
      <c r="I96" s="95"/>
      <c r="J96" s="97"/>
    </row>
    <row r="97" spans="2:11" x14ac:dyDescent="0.2">
      <c r="B97" s="7"/>
      <c r="D97" s="8"/>
      <c r="E97" s="25"/>
      <c r="F97" s="1"/>
      <c r="G97" s="1"/>
      <c r="H97" s="1"/>
      <c r="I97" s="95"/>
      <c r="J97" s="97"/>
    </row>
    <row r="98" spans="2:11" x14ac:dyDescent="0.2">
      <c r="B98" s="7"/>
      <c r="D98" s="8"/>
      <c r="E98" s="25"/>
      <c r="F98" s="1"/>
      <c r="G98" s="1"/>
      <c r="H98" s="1"/>
      <c r="I98" s="95"/>
      <c r="J98" s="97"/>
    </row>
    <row r="99" spans="2:11" x14ac:dyDescent="0.2">
      <c r="B99" s="7"/>
      <c r="D99" s="8"/>
      <c r="E99" s="25"/>
      <c r="F99" s="1"/>
      <c r="G99" s="1"/>
      <c r="H99" s="1"/>
      <c r="I99" s="95"/>
      <c r="J99" s="97"/>
      <c r="K99" s="103"/>
    </row>
    <row r="100" spans="2:11" x14ac:dyDescent="0.2">
      <c r="B100" s="7"/>
      <c r="D100" s="8"/>
      <c r="E100" s="25"/>
      <c r="F100" s="1"/>
      <c r="G100" s="1"/>
      <c r="H100" s="1"/>
      <c r="I100" s="96"/>
    </row>
    <row r="103" spans="2:11" x14ac:dyDescent="0.2">
      <c r="K103" s="102"/>
    </row>
  </sheetData>
  <mergeCells count="53">
    <mergeCell ref="B93:F93"/>
    <mergeCell ref="B94:F94"/>
    <mergeCell ref="D72:F72"/>
    <mergeCell ref="D73:F73"/>
    <mergeCell ref="D74:F74"/>
    <mergeCell ref="B75:B91"/>
    <mergeCell ref="C75:C91"/>
    <mergeCell ref="D75:F75"/>
    <mergeCell ref="D76:F76"/>
    <mergeCell ref="D77:F77"/>
    <mergeCell ref="D78:F78"/>
    <mergeCell ref="E79:F79"/>
    <mergeCell ref="D89:F89"/>
    <mergeCell ref="D90:F90"/>
    <mergeCell ref="D91:F91"/>
    <mergeCell ref="E69:F69"/>
    <mergeCell ref="E35:F35"/>
    <mergeCell ref="E36:F36"/>
    <mergeCell ref="E37:F37"/>
    <mergeCell ref="E38:F38"/>
    <mergeCell ref="E39:F39"/>
    <mergeCell ref="D41:F41"/>
    <mergeCell ref="E42:F42"/>
    <mergeCell ref="E48:F48"/>
    <mergeCell ref="E54:F54"/>
    <mergeCell ref="E59:F59"/>
    <mergeCell ref="E64:F64"/>
    <mergeCell ref="E34:F34"/>
    <mergeCell ref="D10:F10"/>
    <mergeCell ref="D11:F11"/>
    <mergeCell ref="D12:F12"/>
    <mergeCell ref="B13:B74"/>
    <mergeCell ref="C13:C74"/>
    <mergeCell ref="D13:F13"/>
    <mergeCell ref="E14:F14"/>
    <mergeCell ref="E19:F19"/>
    <mergeCell ref="E24:F24"/>
    <mergeCell ref="E28:F28"/>
    <mergeCell ref="E29:F29"/>
    <mergeCell ref="E30:F30"/>
    <mergeCell ref="E31:F31"/>
    <mergeCell ref="E32:F32"/>
    <mergeCell ref="E33:F33"/>
    <mergeCell ref="A1:F1"/>
    <mergeCell ref="D3:F3"/>
    <mergeCell ref="B4:F4"/>
    <mergeCell ref="B5:B12"/>
    <mergeCell ref="C5:C12"/>
    <mergeCell ref="D5:F5"/>
    <mergeCell ref="D6:F6"/>
    <mergeCell ref="D7:F7"/>
    <mergeCell ref="D8:F8"/>
    <mergeCell ref="D9:F9"/>
  </mergeCells>
  <pageMargins left="0.7" right="0.7" top="0.75" bottom="0.75" header="0.3" footer="0.3"/>
  <pageSetup paperSize="9" scale="32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3"/>
  <sheetViews>
    <sheetView zoomScale="73" zoomScaleNormal="73" workbookViewId="0">
      <pane xSplit="7" ySplit="4" topLeftCell="H75" activePane="bottomRight" state="frozenSplit"/>
      <selection pane="topRight" activeCell="H1" sqref="H1"/>
      <selection pane="bottomLeft" activeCell="A5" sqref="A5"/>
      <selection pane="bottomRight" activeCell="N82" sqref="N82"/>
    </sheetView>
  </sheetViews>
  <sheetFormatPr baseColWidth="10" defaultColWidth="11.42578125" defaultRowHeight="14.25" x14ac:dyDescent="0.2"/>
  <cols>
    <col min="1" max="1" width="4.42578125" style="1" customWidth="1"/>
    <col min="2" max="2" width="19.7109375" style="1" customWidth="1"/>
    <col min="3" max="3" width="7.7109375" style="1" customWidth="1"/>
    <col min="4" max="4" width="4.140625" style="1" customWidth="1"/>
    <col min="5" max="5" width="4.140625" style="23" customWidth="1"/>
    <col min="6" max="6" width="53.42578125" style="21" customWidth="1"/>
    <col min="7" max="7" width="10.28515625" style="2" customWidth="1"/>
    <col min="8" max="8" width="15.42578125" style="2" customWidth="1"/>
    <col min="9" max="17" width="15.42578125" style="1" customWidth="1"/>
    <col min="18" max="18" width="11.42578125" style="1" customWidth="1"/>
    <col min="19" max="19" width="6.5703125" style="1" customWidth="1"/>
    <col min="20" max="20" width="21" style="1" customWidth="1"/>
    <col min="21" max="21" width="14.28515625" style="1" customWidth="1"/>
    <col min="22" max="22" width="28.140625" style="1" customWidth="1"/>
    <col min="23" max="16384" width="11.42578125" style="1"/>
  </cols>
  <sheetData>
    <row r="1" spans="1:18" ht="14.25" customHeight="1" x14ac:dyDescent="0.2">
      <c r="A1" s="197" t="s">
        <v>93</v>
      </c>
      <c r="B1" s="197"/>
      <c r="C1" s="197"/>
      <c r="D1" s="197"/>
      <c r="E1" s="197"/>
      <c r="F1" s="197"/>
    </row>
    <row r="2" spans="1:18" ht="15" thickBot="1" x14ac:dyDescent="0.25">
      <c r="M2" s="2"/>
      <c r="O2" s="2"/>
      <c r="P2" s="2"/>
      <c r="Q2" s="2"/>
    </row>
    <row r="3" spans="1:18" s="3" customFormat="1" ht="36" customHeight="1" thickBot="1" x14ac:dyDescent="0.25">
      <c r="B3" s="9" t="s">
        <v>0</v>
      </c>
      <c r="C3" s="10" t="s">
        <v>3</v>
      </c>
      <c r="D3" s="198" t="s">
        <v>2</v>
      </c>
      <c r="E3" s="199"/>
      <c r="F3" s="200"/>
      <c r="G3" s="10" t="s">
        <v>1</v>
      </c>
      <c r="H3" s="134" t="s">
        <v>65</v>
      </c>
      <c r="I3" s="134" t="s">
        <v>57</v>
      </c>
      <c r="J3" s="134" t="s">
        <v>6</v>
      </c>
      <c r="K3" s="134" t="s">
        <v>8</v>
      </c>
      <c r="L3" s="134" t="s">
        <v>7</v>
      </c>
      <c r="M3" s="134" t="s">
        <v>9</v>
      </c>
      <c r="N3" s="134" t="s">
        <v>4</v>
      </c>
      <c r="O3" s="134" t="s">
        <v>10</v>
      </c>
      <c r="P3" s="134" t="s">
        <v>74</v>
      </c>
      <c r="Q3" s="134" t="s">
        <v>75</v>
      </c>
    </row>
    <row r="4" spans="1:18" s="3" customFormat="1" ht="36" customHeight="1" thickBot="1" x14ac:dyDescent="0.25">
      <c r="B4" s="201" t="s">
        <v>15</v>
      </c>
      <c r="C4" s="202"/>
      <c r="D4" s="202"/>
      <c r="E4" s="202"/>
      <c r="F4" s="202"/>
      <c r="G4" s="84"/>
      <c r="H4" s="85"/>
      <c r="I4" s="84"/>
      <c r="J4" s="84"/>
      <c r="K4" s="84"/>
      <c r="L4" s="84"/>
      <c r="M4" s="84"/>
      <c r="N4" s="84"/>
      <c r="O4" s="84"/>
      <c r="P4" s="84"/>
      <c r="Q4" s="86"/>
    </row>
    <row r="5" spans="1:18" s="8" customFormat="1" ht="46.5" customHeight="1" x14ac:dyDescent="0.2">
      <c r="B5" s="155" t="s">
        <v>71</v>
      </c>
      <c r="C5" s="158">
        <v>0.2</v>
      </c>
      <c r="D5" s="161" t="s">
        <v>64</v>
      </c>
      <c r="E5" s="162"/>
      <c r="F5" s="163"/>
      <c r="G5" s="87">
        <v>1</v>
      </c>
      <c r="H5" s="17">
        <v>1</v>
      </c>
      <c r="I5" s="17">
        <v>1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1</v>
      </c>
      <c r="Q5" s="17">
        <v>1</v>
      </c>
    </row>
    <row r="6" spans="1:18" ht="30.75" customHeight="1" x14ac:dyDescent="0.2">
      <c r="B6" s="156"/>
      <c r="C6" s="159"/>
      <c r="D6" s="203" t="s">
        <v>14</v>
      </c>
      <c r="E6" s="204"/>
      <c r="F6" s="205"/>
      <c r="G6" s="88">
        <v>1</v>
      </c>
      <c r="H6" s="5">
        <v>1</v>
      </c>
      <c r="I6" s="5">
        <v>1</v>
      </c>
      <c r="J6" s="5">
        <v>1</v>
      </c>
      <c r="K6" s="5">
        <v>1</v>
      </c>
      <c r="L6" s="5">
        <v>1</v>
      </c>
      <c r="M6" s="5">
        <v>1</v>
      </c>
      <c r="N6" s="5">
        <v>1</v>
      </c>
      <c r="O6" s="5">
        <v>1</v>
      </c>
      <c r="P6" s="5">
        <v>1</v>
      </c>
      <c r="Q6" s="5">
        <v>1</v>
      </c>
    </row>
    <row r="7" spans="1:18" ht="14.25" customHeight="1" x14ac:dyDescent="0.2">
      <c r="B7" s="156"/>
      <c r="C7" s="159"/>
      <c r="D7" s="203" t="s">
        <v>63</v>
      </c>
      <c r="E7" s="204"/>
      <c r="F7" s="205"/>
      <c r="G7" s="88">
        <v>1</v>
      </c>
      <c r="H7" s="5">
        <v>1</v>
      </c>
      <c r="I7" s="5">
        <v>1</v>
      </c>
      <c r="J7" s="5">
        <v>1</v>
      </c>
      <c r="K7" s="5">
        <v>1</v>
      </c>
      <c r="L7" s="5">
        <v>1</v>
      </c>
      <c r="M7" s="5">
        <v>1</v>
      </c>
      <c r="N7" s="5">
        <v>1</v>
      </c>
      <c r="O7" s="5">
        <v>1</v>
      </c>
      <c r="P7" s="5">
        <v>1</v>
      </c>
      <c r="Q7" s="5">
        <v>1</v>
      </c>
    </row>
    <row r="8" spans="1:18" ht="14.25" customHeight="1" x14ac:dyDescent="0.2">
      <c r="B8" s="156"/>
      <c r="C8" s="159"/>
      <c r="D8" s="203" t="s">
        <v>22</v>
      </c>
      <c r="E8" s="204"/>
      <c r="F8" s="205"/>
      <c r="G8" s="89">
        <v>1</v>
      </c>
      <c r="H8" s="6">
        <v>1</v>
      </c>
      <c r="I8" s="6">
        <v>1</v>
      </c>
      <c r="J8" s="6" t="s">
        <v>70</v>
      </c>
      <c r="K8" s="6">
        <v>1</v>
      </c>
      <c r="L8" s="6" t="s">
        <v>70</v>
      </c>
      <c r="M8" s="6">
        <v>1</v>
      </c>
      <c r="N8" s="6">
        <v>1</v>
      </c>
      <c r="O8" s="6">
        <v>1</v>
      </c>
      <c r="P8" s="6">
        <v>1</v>
      </c>
      <c r="Q8" s="6">
        <v>1</v>
      </c>
    </row>
    <row r="9" spans="1:18" ht="14.25" customHeight="1" thickBot="1" x14ac:dyDescent="0.25">
      <c r="B9" s="156"/>
      <c r="C9" s="159"/>
      <c r="D9" s="206" t="s">
        <v>13</v>
      </c>
      <c r="E9" s="207"/>
      <c r="F9" s="208"/>
      <c r="G9" s="89">
        <v>1</v>
      </c>
      <c r="H9" s="6">
        <v>1</v>
      </c>
      <c r="I9" s="6">
        <v>1</v>
      </c>
      <c r="J9" s="6" t="s">
        <v>70</v>
      </c>
      <c r="K9" s="6">
        <v>1</v>
      </c>
      <c r="L9" s="6" t="s">
        <v>70</v>
      </c>
      <c r="M9" s="6">
        <v>1</v>
      </c>
      <c r="N9" s="6">
        <v>1</v>
      </c>
      <c r="O9" s="6">
        <v>1</v>
      </c>
      <c r="P9" s="6">
        <v>1</v>
      </c>
      <c r="Q9" s="6">
        <v>1</v>
      </c>
    </row>
    <row r="10" spans="1:18" ht="15" customHeight="1" x14ac:dyDescent="0.2">
      <c r="B10" s="156"/>
      <c r="C10" s="159"/>
      <c r="D10" s="186" t="s">
        <v>66</v>
      </c>
      <c r="E10" s="187"/>
      <c r="F10" s="188"/>
      <c r="G10" s="63">
        <f>SUM(G5:G9)</f>
        <v>5</v>
      </c>
      <c r="H10" s="63">
        <f>SUM(H5:H9)</f>
        <v>5</v>
      </c>
      <c r="I10" s="53">
        <f t="shared" ref="I10:N10" si="0">SUM(I5:I9)</f>
        <v>5</v>
      </c>
      <c r="J10" s="63">
        <f>SUM(J5:J9)</f>
        <v>3</v>
      </c>
      <c r="K10" s="53">
        <f t="shared" si="0"/>
        <v>5</v>
      </c>
      <c r="L10" s="63">
        <f>SUM(L5:L9)</f>
        <v>3</v>
      </c>
      <c r="M10" s="63">
        <f>SUM(M5:M9)</f>
        <v>5</v>
      </c>
      <c r="N10" s="53">
        <f t="shared" si="0"/>
        <v>5</v>
      </c>
      <c r="O10" s="63">
        <f>SUM(O5:O9)</f>
        <v>5</v>
      </c>
      <c r="P10" s="63">
        <f>SUM(P5:P9)</f>
        <v>5</v>
      </c>
      <c r="Q10" s="63">
        <f>SUM(Q5:Q9)</f>
        <v>5</v>
      </c>
      <c r="R10" s="33"/>
    </row>
    <row r="11" spans="1:18" ht="14.25" customHeight="1" x14ac:dyDescent="0.2">
      <c r="B11" s="156"/>
      <c r="C11" s="159"/>
      <c r="D11" s="189" t="s">
        <v>67</v>
      </c>
      <c r="E11" s="190"/>
      <c r="F11" s="191"/>
      <c r="G11" s="57">
        <v>0.2</v>
      </c>
      <c r="H11" s="64">
        <v>0.2</v>
      </c>
      <c r="I11" s="65">
        <v>0.2</v>
      </c>
      <c r="J11" s="64">
        <v>0.2</v>
      </c>
      <c r="K11" s="65">
        <v>0.2</v>
      </c>
      <c r="L11" s="64">
        <v>0.2</v>
      </c>
      <c r="M11" s="64">
        <v>0.2</v>
      </c>
      <c r="N11" s="65">
        <v>0.2</v>
      </c>
      <c r="O11" s="64">
        <v>0.2</v>
      </c>
      <c r="P11" s="64">
        <v>0.2</v>
      </c>
      <c r="Q11" s="64">
        <v>0.2</v>
      </c>
    </row>
    <row r="12" spans="1:18" ht="14.25" customHeight="1" thickBot="1" x14ac:dyDescent="0.25">
      <c r="B12" s="157"/>
      <c r="C12" s="160"/>
      <c r="D12" s="192" t="s">
        <v>68</v>
      </c>
      <c r="E12" s="193"/>
      <c r="F12" s="194"/>
      <c r="G12" s="59">
        <f>(G11*G10)/$G$10</f>
        <v>0.2</v>
      </c>
      <c r="H12" s="60">
        <f>(H10*H11)/$G$10</f>
        <v>0.2</v>
      </c>
      <c r="I12" s="66">
        <f t="shared" ref="I12:N12" si="1">(I10*I11)/$G$10</f>
        <v>0.2</v>
      </c>
      <c r="J12" s="60">
        <f>(J10*J11)/$G$10</f>
        <v>0.12000000000000002</v>
      </c>
      <c r="K12" s="67">
        <f t="shared" si="1"/>
        <v>0.2</v>
      </c>
      <c r="L12" s="60">
        <f>(L10*L11)/$G$10</f>
        <v>0.12000000000000002</v>
      </c>
      <c r="M12" s="60">
        <f>(M10*M11)/$G$10</f>
        <v>0.2</v>
      </c>
      <c r="N12" s="66">
        <f t="shared" si="1"/>
        <v>0.2</v>
      </c>
      <c r="O12" s="60">
        <f>(O10*O11)/$G$10</f>
        <v>0.2</v>
      </c>
      <c r="P12" s="60">
        <f>(P10*P11)/$G$10</f>
        <v>0.2</v>
      </c>
      <c r="Q12" s="60">
        <f>(Q10*Q11)/$G$10</f>
        <v>0.2</v>
      </c>
      <c r="R12" s="33"/>
    </row>
    <row r="13" spans="1:18" ht="15" customHeight="1" x14ac:dyDescent="0.2">
      <c r="B13" s="155" t="s">
        <v>72</v>
      </c>
      <c r="C13" s="158">
        <v>0.5</v>
      </c>
      <c r="D13" s="195" t="s">
        <v>19</v>
      </c>
      <c r="E13" s="195"/>
      <c r="F13" s="19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8" ht="15" customHeight="1" x14ac:dyDescent="0.2">
      <c r="B14" s="156"/>
      <c r="C14" s="159"/>
      <c r="D14" s="47"/>
      <c r="E14" s="179" t="s">
        <v>16</v>
      </c>
      <c r="F14" s="180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</row>
    <row r="15" spans="1:18" ht="28.5" customHeight="1" x14ac:dyDescent="0.2">
      <c r="B15" s="156"/>
      <c r="C15" s="159"/>
      <c r="D15" s="35"/>
      <c r="E15" s="15"/>
      <c r="F15" s="12" t="s">
        <v>24</v>
      </c>
      <c r="G15" s="90">
        <v>1</v>
      </c>
      <c r="H15" s="11">
        <v>1</v>
      </c>
      <c r="I15" s="11">
        <v>1</v>
      </c>
      <c r="J15" s="11" t="s">
        <v>70</v>
      </c>
      <c r="K15" s="11">
        <v>1</v>
      </c>
      <c r="L15" s="11" t="s">
        <v>70</v>
      </c>
      <c r="M15" s="11">
        <v>1</v>
      </c>
      <c r="N15" s="11">
        <v>1</v>
      </c>
      <c r="O15" s="11">
        <v>1</v>
      </c>
      <c r="P15" s="11">
        <v>1</v>
      </c>
      <c r="Q15" s="11">
        <v>1</v>
      </c>
    </row>
    <row r="16" spans="1:18" ht="28.5" customHeight="1" x14ac:dyDescent="0.2">
      <c r="B16" s="156"/>
      <c r="C16" s="159"/>
      <c r="D16" s="35"/>
      <c r="E16" s="15"/>
      <c r="F16" s="12" t="s">
        <v>25</v>
      </c>
      <c r="G16" s="90">
        <v>1</v>
      </c>
      <c r="H16" s="11">
        <v>1</v>
      </c>
      <c r="I16" s="11">
        <v>1</v>
      </c>
      <c r="J16" s="11" t="s">
        <v>70</v>
      </c>
      <c r="K16" s="11">
        <v>1</v>
      </c>
      <c r="L16" s="11" t="s">
        <v>70</v>
      </c>
      <c r="M16" s="11">
        <v>1</v>
      </c>
      <c r="N16" s="11">
        <v>1</v>
      </c>
      <c r="O16" s="11">
        <v>1</v>
      </c>
      <c r="P16" s="11">
        <v>1</v>
      </c>
      <c r="Q16" s="11">
        <v>1</v>
      </c>
    </row>
    <row r="17" spans="2:20" ht="28.5" customHeight="1" x14ac:dyDescent="0.2">
      <c r="B17" s="156"/>
      <c r="C17" s="159"/>
      <c r="D17" s="35"/>
      <c r="E17" s="15"/>
      <c r="F17" s="12" t="s">
        <v>78</v>
      </c>
      <c r="G17" s="90">
        <v>1</v>
      </c>
      <c r="H17" s="11">
        <v>1</v>
      </c>
      <c r="I17" s="11">
        <v>1</v>
      </c>
      <c r="J17" s="11" t="s">
        <v>70</v>
      </c>
      <c r="K17" s="11">
        <v>1</v>
      </c>
      <c r="L17" s="11" t="s">
        <v>70</v>
      </c>
      <c r="M17" s="11">
        <v>1</v>
      </c>
      <c r="N17" s="11">
        <v>1</v>
      </c>
      <c r="O17" s="11">
        <v>1</v>
      </c>
      <c r="P17" s="11">
        <v>1</v>
      </c>
      <c r="Q17" s="11">
        <v>1</v>
      </c>
    </row>
    <row r="18" spans="2:20" ht="28.5" customHeight="1" x14ac:dyDescent="0.2">
      <c r="B18" s="156"/>
      <c r="C18" s="159"/>
      <c r="D18" s="35"/>
      <c r="E18" s="15"/>
      <c r="F18" s="12" t="s">
        <v>17</v>
      </c>
      <c r="G18" s="90">
        <v>1</v>
      </c>
      <c r="H18" s="11">
        <v>1</v>
      </c>
      <c r="I18" s="11">
        <v>1</v>
      </c>
      <c r="J18" s="11" t="s">
        <v>70</v>
      </c>
      <c r="K18" s="11">
        <v>1</v>
      </c>
      <c r="L18" s="11" t="s">
        <v>70</v>
      </c>
      <c r="M18" s="11">
        <v>1</v>
      </c>
      <c r="N18" s="11">
        <v>1</v>
      </c>
      <c r="O18" s="11">
        <v>1</v>
      </c>
      <c r="P18" s="11">
        <v>1</v>
      </c>
      <c r="Q18" s="11">
        <v>1</v>
      </c>
    </row>
    <row r="19" spans="2:20" ht="15" customHeight="1" x14ac:dyDescent="0.2">
      <c r="B19" s="156"/>
      <c r="C19" s="159"/>
      <c r="D19" s="47"/>
      <c r="E19" s="179" t="s">
        <v>18</v>
      </c>
      <c r="F19" s="180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</row>
    <row r="20" spans="2:20" ht="28.5" customHeight="1" x14ac:dyDescent="0.2">
      <c r="B20" s="156"/>
      <c r="C20" s="159"/>
      <c r="D20" s="35"/>
      <c r="E20" s="15"/>
      <c r="F20" s="12" t="s">
        <v>24</v>
      </c>
      <c r="G20" s="90">
        <v>1</v>
      </c>
      <c r="H20" s="11">
        <v>1</v>
      </c>
      <c r="I20" s="11">
        <v>1</v>
      </c>
      <c r="J20" s="11" t="s">
        <v>70</v>
      </c>
      <c r="K20" s="11">
        <v>1</v>
      </c>
      <c r="L20" s="11" t="s">
        <v>70</v>
      </c>
      <c r="M20" s="11">
        <v>1</v>
      </c>
      <c r="N20" s="11">
        <v>1</v>
      </c>
      <c r="O20" s="11">
        <v>1</v>
      </c>
      <c r="P20" s="11">
        <v>1</v>
      </c>
      <c r="Q20" s="11">
        <v>1</v>
      </c>
    </row>
    <row r="21" spans="2:20" ht="28.5" customHeight="1" x14ac:dyDescent="0.2">
      <c r="B21" s="156"/>
      <c r="C21" s="159"/>
      <c r="D21" s="35"/>
      <c r="E21" s="15"/>
      <c r="F21" s="12" t="s">
        <v>25</v>
      </c>
      <c r="G21" s="90">
        <v>1</v>
      </c>
      <c r="H21" s="11">
        <v>1</v>
      </c>
      <c r="I21" s="11">
        <v>1</v>
      </c>
      <c r="J21" s="11" t="s">
        <v>70</v>
      </c>
      <c r="K21" s="11">
        <v>1</v>
      </c>
      <c r="L21" s="11" t="s">
        <v>70</v>
      </c>
      <c r="M21" s="11">
        <v>1</v>
      </c>
      <c r="N21" s="11">
        <v>1</v>
      </c>
      <c r="O21" s="11">
        <v>1</v>
      </c>
      <c r="P21" s="11">
        <v>1</v>
      </c>
      <c r="Q21" s="11">
        <v>1</v>
      </c>
    </row>
    <row r="22" spans="2:20" ht="28.5" customHeight="1" x14ac:dyDescent="0.2">
      <c r="B22" s="156"/>
      <c r="C22" s="159"/>
      <c r="D22" s="36"/>
      <c r="E22" s="15"/>
      <c r="F22" s="12" t="s">
        <v>78</v>
      </c>
      <c r="G22" s="90">
        <v>1</v>
      </c>
      <c r="H22" s="11">
        <v>1</v>
      </c>
      <c r="I22" s="11">
        <v>1</v>
      </c>
      <c r="J22" s="11" t="s">
        <v>70</v>
      </c>
      <c r="K22" s="11">
        <v>1</v>
      </c>
      <c r="L22" s="11" t="s">
        <v>70</v>
      </c>
      <c r="M22" s="11">
        <v>1</v>
      </c>
      <c r="N22" s="11">
        <v>1</v>
      </c>
      <c r="O22" s="11">
        <v>1</v>
      </c>
      <c r="P22" s="11">
        <v>1</v>
      </c>
      <c r="Q22" s="11">
        <v>1</v>
      </c>
      <c r="T22" s="114"/>
    </row>
    <row r="23" spans="2:20" ht="28.5" customHeight="1" x14ac:dyDescent="0.2">
      <c r="B23" s="156"/>
      <c r="C23" s="159"/>
      <c r="D23" s="136"/>
      <c r="E23" s="16"/>
      <c r="F23" s="12" t="s">
        <v>17</v>
      </c>
      <c r="G23" s="90">
        <v>1</v>
      </c>
      <c r="H23" s="11">
        <v>1</v>
      </c>
      <c r="I23" s="5">
        <v>1</v>
      </c>
      <c r="J23" s="11" t="s">
        <v>70</v>
      </c>
      <c r="K23" s="11">
        <v>1</v>
      </c>
      <c r="L23" s="11" t="s">
        <v>70</v>
      </c>
      <c r="M23" s="11">
        <v>1</v>
      </c>
      <c r="N23" s="5">
        <v>1</v>
      </c>
      <c r="O23" s="11">
        <v>1</v>
      </c>
      <c r="P23" s="11">
        <v>1</v>
      </c>
      <c r="Q23" s="11">
        <v>1</v>
      </c>
      <c r="T23" s="114"/>
    </row>
    <row r="24" spans="2:20" ht="15" customHeight="1" x14ac:dyDescent="0.2">
      <c r="B24" s="156"/>
      <c r="C24" s="159"/>
      <c r="D24" s="48"/>
      <c r="E24" s="179" t="s">
        <v>11</v>
      </c>
      <c r="F24" s="180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T24" s="114"/>
    </row>
    <row r="25" spans="2:20" ht="28.5" customHeight="1" x14ac:dyDescent="0.2">
      <c r="B25" s="156"/>
      <c r="C25" s="159"/>
      <c r="D25" s="136"/>
      <c r="E25" s="15"/>
      <c r="F25" s="12" t="s">
        <v>23</v>
      </c>
      <c r="G25" s="88">
        <v>1</v>
      </c>
      <c r="H25" s="11">
        <v>1</v>
      </c>
      <c r="I25" s="5">
        <v>1</v>
      </c>
      <c r="J25" s="11" t="s">
        <v>70</v>
      </c>
      <c r="K25" s="11">
        <v>1</v>
      </c>
      <c r="L25" s="11" t="s">
        <v>70</v>
      </c>
      <c r="M25" s="11">
        <v>1</v>
      </c>
      <c r="N25" s="5">
        <v>1</v>
      </c>
      <c r="O25" s="11">
        <v>1</v>
      </c>
      <c r="P25" s="11">
        <v>1</v>
      </c>
      <c r="Q25" s="11">
        <v>1</v>
      </c>
      <c r="T25" s="114"/>
    </row>
    <row r="26" spans="2:20" ht="28.5" customHeight="1" x14ac:dyDescent="0.2">
      <c r="B26" s="156"/>
      <c r="C26" s="159"/>
      <c r="D26" s="136"/>
      <c r="E26" s="15"/>
      <c r="F26" s="12" t="s">
        <v>24</v>
      </c>
      <c r="G26" s="88">
        <v>1</v>
      </c>
      <c r="H26" s="11">
        <v>1</v>
      </c>
      <c r="I26" s="5">
        <v>1</v>
      </c>
      <c r="J26" s="11" t="s">
        <v>70</v>
      </c>
      <c r="K26" s="11">
        <v>1</v>
      </c>
      <c r="L26" s="11" t="s">
        <v>70</v>
      </c>
      <c r="M26" s="11">
        <v>1</v>
      </c>
      <c r="N26" s="5">
        <v>1</v>
      </c>
      <c r="O26" s="11">
        <v>1</v>
      </c>
      <c r="P26" s="11">
        <v>1</v>
      </c>
      <c r="Q26" s="11">
        <v>1</v>
      </c>
      <c r="T26" s="114"/>
    </row>
    <row r="27" spans="2:20" ht="28.5" customHeight="1" x14ac:dyDescent="0.2">
      <c r="B27" s="156"/>
      <c r="C27" s="159"/>
      <c r="D27" s="136"/>
      <c r="E27" s="15"/>
      <c r="F27" s="12" t="s">
        <v>25</v>
      </c>
      <c r="G27" s="88">
        <v>1</v>
      </c>
      <c r="H27" s="11">
        <v>1</v>
      </c>
      <c r="I27" s="5">
        <v>1</v>
      </c>
      <c r="J27" s="11" t="s">
        <v>70</v>
      </c>
      <c r="K27" s="11">
        <v>1</v>
      </c>
      <c r="L27" s="11" t="s">
        <v>70</v>
      </c>
      <c r="M27" s="11">
        <v>1</v>
      </c>
      <c r="N27" s="5">
        <v>1</v>
      </c>
      <c r="O27" s="11">
        <v>1</v>
      </c>
      <c r="P27" s="11">
        <v>1</v>
      </c>
      <c r="Q27" s="11">
        <v>1</v>
      </c>
      <c r="T27" s="115"/>
    </row>
    <row r="28" spans="2:20" ht="15" customHeight="1" x14ac:dyDescent="0.2">
      <c r="B28" s="156"/>
      <c r="C28" s="159"/>
      <c r="D28" s="136"/>
      <c r="E28" s="181" t="s">
        <v>26</v>
      </c>
      <c r="F28" s="182"/>
      <c r="G28" s="88">
        <v>1</v>
      </c>
      <c r="H28" s="11">
        <v>1</v>
      </c>
      <c r="I28" s="5">
        <v>1</v>
      </c>
      <c r="J28" s="11" t="s">
        <v>70</v>
      </c>
      <c r="K28" s="11">
        <v>1</v>
      </c>
      <c r="L28" s="11" t="s">
        <v>70</v>
      </c>
      <c r="M28" s="11">
        <v>1</v>
      </c>
      <c r="N28" s="5">
        <v>1</v>
      </c>
      <c r="O28" s="11">
        <v>1</v>
      </c>
      <c r="P28" s="11">
        <v>1</v>
      </c>
      <c r="Q28" s="11">
        <v>1</v>
      </c>
      <c r="T28" s="114"/>
    </row>
    <row r="29" spans="2:20" ht="15" customHeight="1" x14ac:dyDescent="0.2">
      <c r="B29" s="156"/>
      <c r="C29" s="159"/>
      <c r="D29" s="136"/>
      <c r="E29" s="181" t="s">
        <v>81</v>
      </c>
      <c r="F29" s="182"/>
      <c r="G29" s="88">
        <v>1</v>
      </c>
      <c r="H29" s="11">
        <v>1</v>
      </c>
      <c r="I29" s="5">
        <v>1</v>
      </c>
      <c r="J29" s="11" t="s">
        <v>70</v>
      </c>
      <c r="K29" s="11">
        <v>1</v>
      </c>
      <c r="L29" s="11" t="s">
        <v>70</v>
      </c>
      <c r="M29" s="11">
        <v>1</v>
      </c>
      <c r="N29" s="5">
        <v>1</v>
      </c>
      <c r="O29" s="11">
        <v>1</v>
      </c>
      <c r="P29" s="11">
        <v>1</v>
      </c>
      <c r="Q29" s="11">
        <v>1</v>
      </c>
    </row>
    <row r="30" spans="2:20" ht="15" customHeight="1" x14ac:dyDescent="0.2">
      <c r="B30" s="156"/>
      <c r="C30" s="159"/>
      <c r="D30" s="136"/>
      <c r="E30" s="181" t="s">
        <v>27</v>
      </c>
      <c r="F30" s="182"/>
      <c r="G30" s="88">
        <v>1</v>
      </c>
      <c r="H30" s="11">
        <v>1</v>
      </c>
      <c r="I30" s="5">
        <v>1</v>
      </c>
      <c r="J30" s="11" t="s">
        <v>70</v>
      </c>
      <c r="K30" s="11">
        <v>1</v>
      </c>
      <c r="L30" s="11" t="s">
        <v>70</v>
      </c>
      <c r="M30" s="11">
        <v>1</v>
      </c>
      <c r="N30" s="5">
        <v>1</v>
      </c>
      <c r="O30" s="11">
        <v>1</v>
      </c>
      <c r="P30" s="11">
        <v>1</v>
      </c>
      <c r="Q30" s="11">
        <v>1</v>
      </c>
    </row>
    <row r="31" spans="2:20" ht="15" customHeight="1" x14ac:dyDescent="0.2">
      <c r="B31" s="156"/>
      <c r="C31" s="159"/>
      <c r="D31" s="136"/>
      <c r="E31" s="181" t="s">
        <v>28</v>
      </c>
      <c r="F31" s="182"/>
      <c r="G31" s="88">
        <v>1</v>
      </c>
      <c r="H31" s="11">
        <v>1</v>
      </c>
      <c r="I31" s="5">
        <v>1</v>
      </c>
      <c r="J31" s="11" t="s">
        <v>70</v>
      </c>
      <c r="K31" s="11">
        <v>1</v>
      </c>
      <c r="L31" s="11" t="s">
        <v>70</v>
      </c>
      <c r="M31" s="11">
        <v>1</v>
      </c>
      <c r="N31" s="5">
        <v>1</v>
      </c>
      <c r="O31" s="11">
        <v>1</v>
      </c>
      <c r="P31" s="11">
        <v>1</v>
      </c>
      <c r="Q31" s="11">
        <v>1</v>
      </c>
    </row>
    <row r="32" spans="2:20" ht="15" customHeight="1" x14ac:dyDescent="0.2">
      <c r="B32" s="156"/>
      <c r="C32" s="159"/>
      <c r="D32" s="136"/>
      <c r="E32" s="181" t="s">
        <v>29</v>
      </c>
      <c r="F32" s="182"/>
      <c r="G32" s="88">
        <v>1</v>
      </c>
      <c r="H32" s="11">
        <v>1</v>
      </c>
      <c r="I32" s="5">
        <v>1</v>
      </c>
      <c r="J32" s="11" t="s">
        <v>70</v>
      </c>
      <c r="K32" s="11">
        <v>1</v>
      </c>
      <c r="L32" s="11" t="s">
        <v>70</v>
      </c>
      <c r="M32" s="11">
        <v>1</v>
      </c>
      <c r="N32" s="5">
        <v>1</v>
      </c>
      <c r="O32" s="11">
        <v>1</v>
      </c>
      <c r="P32" s="11">
        <v>1</v>
      </c>
      <c r="Q32" s="11">
        <v>1</v>
      </c>
    </row>
    <row r="33" spans="2:17" ht="15" customHeight="1" x14ac:dyDescent="0.2">
      <c r="B33" s="156"/>
      <c r="C33" s="159"/>
      <c r="D33" s="136"/>
      <c r="E33" s="181" t="s">
        <v>30</v>
      </c>
      <c r="F33" s="182"/>
      <c r="G33" s="88">
        <v>1</v>
      </c>
      <c r="H33" s="11">
        <v>1</v>
      </c>
      <c r="I33" s="5">
        <v>1</v>
      </c>
      <c r="J33" s="11" t="s">
        <v>70</v>
      </c>
      <c r="K33" s="11">
        <v>1</v>
      </c>
      <c r="L33" s="11" t="s">
        <v>70</v>
      </c>
      <c r="M33" s="11">
        <v>1</v>
      </c>
      <c r="N33" s="5">
        <v>1</v>
      </c>
      <c r="O33" s="11">
        <v>1</v>
      </c>
      <c r="P33" s="11">
        <v>1</v>
      </c>
      <c r="Q33" s="11">
        <v>1</v>
      </c>
    </row>
    <row r="34" spans="2:17" ht="15" customHeight="1" x14ac:dyDescent="0.2">
      <c r="B34" s="156"/>
      <c r="C34" s="159"/>
      <c r="D34" s="136"/>
      <c r="E34" s="181" t="s">
        <v>58</v>
      </c>
      <c r="F34" s="182"/>
      <c r="G34" s="88">
        <v>1</v>
      </c>
      <c r="H34" s="11">
        <v>1</v>
      </c>
      <c r="I34" s="5">
        <v>1</v>
      </c>
      <c r="J34" s="11" t="s">
        <v>70</v>
      </c>
      <c r="K34" s="11">
        <v>1</v>
      </c>
      <c r="L34" s="11" t="s">
        <v>70</v>
      </c>
      <c r="M34" s="11">
        <v>1</v>
      </c>
      <c r="N34" s="5">
        <v>1</v>
      </c>
      <c r="O34" s="11">
        <v>1</v>
      </c>
      <c r="P34" s="11">
        <v>1</v>
      </c>
      <c r="Q34" s="11">
        <v>1</v>
      </c>
    </row>
    <row r="35" spans="2:17" ht="15" customHeight="1" x14ac:dyDescent="0.2">
      <c r="B35" s="156"/>
      <c r="C35" s="159"/>
      <c r="D35" s="136"/>
      <c r="E35" s="181" t="s">
        <v>31</v>
      </c>
      <c r="F35" s="182"/>
      <c r="G35" s="88">
        <v>1</v>
      </c>
      <c r="H35" s="11">
        <v>1</v>
      </c>
      <c r="I35" s="5">
        <v>1</v>
      </c>
      <c r="J35" s="11" t="s">
        <v>70</v>
      </c>
      <c r="K35" s="11">
        <v>1</v>
      </c>
      <c r="L35" s="11" t="s">
        <v>70</v>
      </c>
      <c r="M35" s="11">
        <v>1</v>
      </c>
      <c r="N35" s="5">
        <v>1</v>
      </c>
      <c r="O35" s="11">
        <v>1</v>
      </c>
      <c r="P35" s="11">
        <v>1</v>
      </c>
      <c r="Q35" s="11">
        <v>1</v>
      </c>
    </row>
    <row r="36" spans="2:17" ht="15" customHeight="1" x14ac:dyDescent="0.2">
      <c r="B36" s="156"/>
      <c r="C36" s="159"/>
      <c r="D36" s="136"/>
      <c r="E36" s="181" t="s">
        <v>32</v>
      </c>
      <c r="F36" s="182"/>
      <c r="G36" s="88">
        <v>1</v>
      </c>
      <c r="H36" s="11">
        <v>1</v>
      </c>
      <c r="I36" s="5">
        <v>1</v>
      </c>
      <c r="J36" s="11" t="s">
        <v>70</v>
      </c>
      <c r="K36" s="11">
        <v>1</v>
      </c>
      <c r="L36" s="11" t="s">
        <v>70</v>
      </c>
      <c r="M36" s="11">
        <v>1</v>
      </c>
      <c r="N36" s="5">
        <v>1</v>
      </c>
      <c r="O36" s="11">
        <v>1</v>
      </c>
      <c r="P36" s="11">
        <v>1</v>
      </c>
      <c r="Q36" s="11">
        <v>1</v>
      </c>
    </row>
    <row r="37" spans="2:17" ht="29.25" customHeight="1" x14ac:dyDescent="0.2">
      <c r="B37" s="156"/>
      <c r="C37" s="159"/>
      <c r="D37" s="136"/>
      <c r="E37" s="183" t="s">
        <v>34</v>
      </c>
      <c r="F37" s="184"/>
      <c r="G37" s="88">
        <v>1</v>
      </c>
      <c r="H37" s="11">
        <v>1</v>
      </c>
      <c r="I37" s="5">
        <v>1</v>
      </c>
      <c r="J37" s="11" t="s">
        <v>70</v>
      </c>
      <c r="K37" s="11">
        <v>1</v>
      </c>
      <c r="L37" s="11" t="s">
        <v>70</v>
      </c>
      <c r="M37" s="11">
        <v>1</v>
      </c>
      <c r="N37" s="5">
        <v>1</v>
      </c>
      <c r="O37" s="11">
        <v>1</v>
      </c>
      <c r="P37" s="11">
        <v>1</v>
      </c>
      <c r="Q37" s="11">
        <v>1</v>
      </c>
    </row>
    <row r="38" spans="2:17" ht="15" customHeight="1" x14ac:dyDescent="0.2">
      <c r="B38" s="156"/>
      <c r="C38" s="159"/>
      <c r="D38" s="136"/>
      <c r="E38" s="181" t="s">
        <v>33</v>
      </c>
      <c r="F38" s="182"/>
      <c r="G38" s="88">
        <v>1</v>
      </c>
      <c r="H38" s="11">
        <v>1</v>
      </c>
      <c r="I38" s="5">
        <v>1</v>
      </c>
      <c r="J38" s="11" t="s">
        <v>70</v>
      </c>
      <c r="K38" s="11">
        <v>1</v>
      </c>
      <c r="L38" s="11" t="s">
        <v>70</v>
      </c>
      <c r="M38" s="11">
        <v>1</v>
      </c>
      <c r="N38" s="5">
        <v>1</v>
      </c>
      <c r="O38" s="11">
        <v>1</v>
      </c>
      <c r="P38" s="11">
        <v>1</v>
      </c>
      <c r="Q38" s="11">
        <v>1</v>
      </c>
    </row>
    <row r="39" spans="2:17" ht="29.25" customHeight="1" x14ac:dyDescent="0.2">
      <c r="B39" s="156"/>
      <c r="C39" s="159"/>
      <c r="D39" s="136"/>
      <c r="E39" s="164" t="s">
        <v>35</v>
      </c>
      <c r="F39" s="166"/>
      <c r="G39" s="89">
        <v>1</v>
      </c>
      <c r="H39" s="11">
        <v>1</v>
      </c>
      <c r="I39" s="5">
        <v>1</v>
      </c>
      <c r="J39" s="11" t="s">
        <v>70</v>
      </c>
      <c r="K39" s="11">
        <v>1</v>
      </c>
      <c r="L39" s="11" t="s">
        <v>70</v>
      </c>
      <c r="M39" s="11">
        <v>1</v>
      </c>
      <c r="N39" s="5">
        <v>1</v>
      </c>
      <c r="O39" s="11">
        <v>1</v>
      </c>
      <c r="P39" s="11">
        <v>1</v>
      </c>
      <c r="Q39" s="11">
        <v>1</v>
      </c>
    </row>
    <row r="40" spans="2:17" ht="15" customHeight="1" x14ac:dyDescent="0.2">
      <c r="B40" s="156"/>
      <c r="C40" s="159"/>
      <c r="D40" s="136"/>
      <c r="E40" s="14" t="s">
        <v>36</v>
      </c>
      <c r="F40" s="13"/>
      <c r="G40" s="89">
        <v>1</v>
      </c>
      <c r="H40" s="11">
        <v>1</v>
      </c>
      <c r="I40" s="5">
        <v>1</v>
      </c>
      <c r="J40" s="11" t="s">
        <v>70</v>
      </c>
      <c r="K40" s="11">
        <v>1</v>
      </c>
      <c r="L40" s="11" t="s">
        <v>70</v>
      </c>
      <c r="M40" s="11">
        <v>1</v>
      </c>
      <c r="N40" s="5">
        <v>1</v>
      </c>
      <c r="O40" s="11">
        <v>1</v>
      </c>
      <c r="P40" s="11">
        <v>1</v>
      </c>
      <c r="Q40" s="11">
        <v>1</v>
      </c>
    </row>
    <row r="41" spans="2:17" ht="15" customHeight="1" x14ac:dyDescent="0.2">
      <c r="B41" s="156"/>
      <c r="C41" s="159"/>
      <c r="D41" s="185" t="s">
        <v>20</v>
      </c>
      <c r="E41" s="185"/>
      <c r="F41" s="180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</row>
    <row r="42" spans="2:17" ht="15" customHeight="1" x14ac:dyDescent="0.2">
      <c r="B42" s="156"/>
      <c r="C42" s="159"/>
      <c r="D42" s="49"/>
      <c r="E42" s="179" t="s">
        <v>37</v>
      </c>
      <c r="F42" s="180"/>
      <c r="G42" s="42"/>
      <c r="H42" s="99"/>
      <c r="I42" s="44"/>
      <c r="J42" s="99"/>
      <c r="K42" s="99"/>
      <c r="L42" s="99"/>
      <c r="M42" s="99"/>
      <c r="N42" s="45"/>
      <c r="O42" s="99"/>
      <c r="P42" s="99"/>
      <c r="Q42" s="99"/>
    </row>
    <row r="43" spans="2:17" ht="15" customHeight="1" x14ac:dyDescent="0.2">
      <c r="B43" s="156"/>
      <c r="C43" s="159"/>
      <c r="D43" s="37"/>
      <c r="E43" s="16"/>
      <c r="F43" s="26" t="s">
        <v>38</v>
      </c>
      <c r="G43" s="89">
        <v>1</v>
      </c>
      <c r="H43" s="11">
        <v>1</v>
      </c>
      <c r="I43" s="6">
        <v>1</v>
      </c>
      <c r="J43" s="11" t="s">
        <v>70</v>
      </c>
      <c r="K43" s="11">
        <v>1</v>
      </c>
      <c r="L43" s="11" t="s">
        <v>70</v>
      </c>
      <c r="M43" s="11">
        <v>1</v>
      </c>
      <c r="N43" s="6">
        <v>1</v>
      </c>
      <c r="O43" s="11">
        <v>1</v>
      </c>
      <c r="P43" s="11">
        <v>1</v>
      </c>
      <c r="Q43" s="11">
        <v>1</v>
      </c>
    </row>
    <row r="44" spans="2:17" ht="15" customHeight="1" x14ac:dyDescent="0.2">
      <c r="B44" s="156"/>
      <c r="C44" s="159"/>
      <c r="D44" s="37"/>
      <c r="E44" s="16"/>
      <c r="F44" s="26" t="s">
        <v>39</v>
      </c>
      <c r="G44" s="89">
        <v>1</v>
      </c>
      <c r="H44" s="11">
        <v>1</v>
      </c>
      <c r="I44" s="6">
        <v>1</v>
      </c>
      <c r="J44" s="11" t="s">
        <v>70</v>
      </c>
      <c r="K44" s="11">
        <v>1</v>
      </c>
      <c r="L44" s="11" t="s">
        <v>70</v>
      </c>
      <c r="M44" s="11">
        <v>1</v>
      </c>
      <c r="N44" s="6">
        <v>1</v>
      </c>
      <c r="O44" s="11">
        <v>1</v>
      </c>
      <c r="P44" s="11">
        <v>1</v>
      </c>
      <c r="Q44" s="11">
        <v>1</v>
      </c>
    </row>
    <row r="45" spans="2:17" ht="15" customHeight="1" x14ac:dyDescent="0.2">
      <c r="B45" s="156"/>
      <c r="C45" s="159"/>
      <c r="D45" s="37"/>
      <c r="E45" s="16"/>
      <c r="F45" s="26" t="s">
        <v>40</v>
      </c>
      <c r="G45" s="89">
        <v>1</v>
      </c>
      <c r="H45" s="11">
        <v>1</v>
      </c>
      <c r="I45" s="6">
        <v>1</v>
      </c>
      <c r="J45" s="11" t="s">
        <v>70</v>
      </c>
      <c r="K45" s="11">
        <v>1</v>
      </c>
      <c r="L45" s="11" t="s">
        <v>70</v>
      </c>
      <c r="M45" s="11">
        <v>1</v>
      </c>
      <c r="N45" s="6">
        <v>1</v>
      </c>
      <c r="O45" s="11">
        <v>1</v>
      </c>
      <c r="P45" s="11">
        <v>1</v>
      </c>
      <c r="Q45" s="11">
        <v>1</v>
      </c>
    </row>
    <row r="46" spans="2:17" ht="15" customHeight="1" x14ac:dyDescent="0.2">
      <c r="B46" s="156"/>
      <c r="C46" s="159"/>
      <c r="D46" s="37"/>
      <c r="E46" s="16"/>
      <c r="F46" s="26" t="s">
        <v>41</v>
      </c>
      <c r="G46" s="89">
        <v>1</v>
      </c>
      <c r="H46" s="11">
        <v>1</v>
      </c>
      <c r="I46" s="6">
        <v>1</v>
      </c>
      <c r="J46" s="11" t="s">
        <v>70</v>
      </c>
      <c r="K46" s="11">
        <v>1</v>
      </c>
      <c r="L46" s="11" t="s">
        <v>70</v>
      </c>
      <c r="M46" s="11">
        <v>1</v>
      </c>
      <c r="N46" s="6">
        <v>1</v>
      </c>
      <c r="O46" s="11">
        <v>1</v>
      </c>
      <c r="P46" s="11">
        <v>1</v>
      </c>
      <c r="Q46" s="11">
        <v>1</v>
      </c>
    </row>
    <row r="47" spans="2:17" ht="15" customHeight="1" x14ac:dyDescent="0.2">
      <c r="B47" s="156"/>
      <c r="C47" s="159"/>
      <c r="D47" s="37"/>
      <c r="E47" s="16"/>
      <c r="F47" s="26" t="s">
        <v>42</v>
      </c>
      <c r="G47" s="89">
        <v>1</v>
      </c>
      <c r="H47" s="11">
        <v>1</v>
      </c>
      <c r="I47" s="6">
        <v>1</v>
      </c>
      <c r="J47" s="11" t="s">
        <v>70</v>
      </c>
      <c r="K47" s="11">
        <v>1</v>
      </c>
      <c r="L47" s="11" t="s">
        <v>70</v>
      </c>
      <c r="M47" s="11">
        <v>1</v>
      </c>
      <c r="N47" s="6">
        <v>1</v>
      </c>
      <c r="O47" s="11">
        <v>1</v>
      </c>
      <c r="P47" s="11">
        <v>1</v>
      </c>
      <c r="Q47" s="11">
        <v>1</v>
      </c>
    </row>
    <row r="48" spans="2:17" ht="15" customHeight="1" x14ac:dyDescent="0.2">
      <c r="B48" s="156"/>
      <c r="C48" s="159"/>
      <c r="D48" s="49"/>
      <c r="E48" s="179" t="s">
        <v>43</v>
      </c>
      <c r="F48" s="180"/>
      <c r="G48" s="42"/>
      <c r="H48" s="99"/>
      <c r="I48" s="44"/>
      <c r="J48" s="99"/>
      <c r="K48" s="99"/>
      <c r="L48" s="99"/>
      <c r="M48" s="99"/>
      <c r="N48" s="45"/>
      <c r="O48" s="99"/>
      <c r="P48" s="99"/>
      <c r="Q48" s="99"/>
    </row>
    <row r="49" spans="2:20" ht="15" customHeight="1" x14ac:dyDescent="0.2">
      <c r="B49" s="156"/>
      <c r="C49" s="159"/>
      <c r="D49" s="37"/>
      <c r="E49" s="16"/>
      <c r="F49" s="26" t="s">
        <v>38</v>
      </c>
      <c r="G49" s="89">
        <v>1</v>
      </c>
      <c r="H49" s="11">
        <v>1</v>
      </c>
      <c r="I49" s="6">
        <v>1</v>
      </c>
      <c r="J49" s="11" t="s">
        <v>70</v>
      </c>
      <c r="K49" s="11">
        <v>1</v>
      </c>
      <c r="L49" s="11" t="s">
        <v>70</v>
      </c>
      <c r="M49" s="11">
        <v>1</v>
      </c>
      <c r="N49" s="6">
        <v>1</v>
      </c>
      <c r="O49" s="11">
        <v>1</v>
      </c>
      <c r="P49" s="11">
        <v>1</v>
      </c>
      <c r="Q49" s="11">
        <v>1</v>
      </c>
    </row>
    <row r="50" spans="2:20" ht="15" customHeight="1" x14ac:dyDescent="0.2">
      <c r="B50" s="156"/>
      <c r="C50" s="159"/>
      <c r="D50" s="37"/>
      <c r="E50" s="16"/>
      <c r="F50" s="26" t="s">
        <v>39</v>
      </c>
      <c r="G50" s="89">
        <v>1</v>
      </c>
      <c r="H50" s="11">
        <v>1</v>
      </c>
      <c r="I50" s="6">
        <v>1</v>
      </c>
      <c r="J50" s="11" t="s">
        <v>70</v>
      </c>
      <c r="K50" s="11">
        <v>1</v>
      </c>
      <c r="L50" s="11" t="s">
        <v>70</v>
      </c>
      <c r="M50" s="11">
        <v>1</v>
      </c>
      <c r="N50" s="6">
        <v>1</v>
      </c>
      <c r="O50" s="11">
        <v>1</v>
      </c>
      <c r="P50" s="11">
        <v>1</v>
      </c>
      <c r="Q50" s="11">
        <v>1</v>
      </c>
    </row>
    <row r="51" spans="2:20" ht="15" customHeight="1" x14ac:dyDescent="0.2">
      <c r="B51" s="156"/>
      <c r="C51" s="159"/>
      <c r="D51" s="37"/>
      <c r="E51" s="16"/>
      <c r="F51" s="26" t="s">
        <v>40</v>
      </c>
      <c r="G51" s="89">
        <v>1</v>
      </c>
      <c r="H51" s="11">
        <v>1</v>
      </c>
      <c r="I51" s="6">
        <v>1</v>
      </c>
      <c r="J51" s="11" t="s">
        <v>70</v>
      </c>
      <c r="K51" s="11">
        <v>1</v>
      </c>
      <c r="L51" s="11" t="s">
        <v>70</v>
      </c>
      <c r="M51" s="11">
        <v>1</v>
      </c>
      <c r="N51" s="6">
        <v>1</v>
      </c>
      <c r="O51" s="11">
        <v>1</v>
      </c>
      <c r="P51" s="11">
        <v>1</v>
      </c>
      <c r="Q51" s="11">
        <v>1</v>
      </c>
    </row>
    <row r="52" spans="2:20" ht="15" customHeight="1" x14ac:dyDescent="0.2">
      <c r="B52" s="156"/>
      <c r="C52" s="159"/>
      <c r="D52" s="37"/>
      <c r="E52" s="16"/>
      <c r="F52" s="26" t="s">
        <v>41</v>
      </c>
      <c r="G52" s="89">
        <v>1</v>
      </c>
      <c r="H52" s="11">
        <v>1</v>
      </c>
      <c r="I52" s="6">
        <v>1</v>
      </c>
      <c r="J52" s="11" t="s">
        <v>70</v>
      </c>
      <c r="K52" s="11">
        <v>1</v>
      </c>
      <c r="L52" s="11" t="s">
        <v>70</v>
      </c>
      <c r="M52" s="11">
        <v>1</v>
      </c>
      <c r="N52" s="6">
        <v>1</v>
      </c>
      <c r="O52" s="11">
        <v>1</v>
      </c>
      <c r="P52" s="11">
        <v>1</v>
      </c>
      <c r="Q52" s="11">
        <v>1</v>
      </c>
    </row>
    <row r="53" spans="2:20" ht="15" customHeight="1" x14ac:dyDescent="0.2">
      <c r="B53" s="156"/>
      <c r="C53" s="159"/>
      <c r="D53" s="37"/>
      <c r="E53" s="16"/>
      <c r="F53" s="26" t="s">
        <v>42</v>
      </c>
      <c r="G53" s="89">
        <v>1</v>
      </c>
      <c r="H53" s="11">
        <v>1</v>
      </c>
      <c r="I53" s="6">
        <v>1</v>
      </c>
      <c r="J53" s="11" t="s">
        <v>70</v>
      </c>
      <c r="K53" s="11">
        <v>1</v>
      </c>
      <c r="L53" s="11" t="s">
        <v>70</v>
      </c>
      <c r="M53" s="11">
        <v>1</v>
      </c>
      <c r="N53" s="6">
        <v>1</v>
      </c>
      <c r="O53" s="11">
        <v>1</v>
      </c>
      <c r="P53" s="11">
        <v>1</v>
      </c>
      <c r="Q53" s="11">
        <v>1</v>
      </c>
    </row>
    <row r="54" spans="2:20" ht="15" customHeight="1" x14ac:dyDescent="0.2">
      <c r="B54" s="156"/>
      <c r="C54" s="159"/>
      <c r="D54" s="49"/>
      <c r="E54" s="179" t="s">
        <v>44</v>
      </c>
      <c r="F54" s="180"/>
      <c r="G54" s="42"/>
      <c r="H54" s="100"/>
      <c r="I54" s="44"/>
      <c r="J54" s="100"/>
      <c r="K54" s="100"/>
      <c r="L54" s="100"/>
      <c r="M54" s="100"/>
      <c r="N54" s="45"/>
      <c r="O54" s="100"/>
      <c r="P54" s="100"/>
      <c r="Q54" s="100"/>
    </row>
    <row r="55" spans="2:20" ht="15" customHeight="1" x14ac:dyDescent="0.2">
      <c r="B55" s="156"/>
      <c r="C55" s="159"/>
      <c r="D55" s="37"/>
      <c r="E55" s="16"/>
      <c r="F55" s="26" t="s">
        <v>45</v>
      </c>
      <c r="G55" s="89">
        <v>1</v>
      </c>
      <c r="H55" s="11">
        <v>1</v>
      </c>
      <c r="I55" s="6">
        <v>1</v>
      </c>
      <c r="J55" s="11" t="s">
        <v>70</v>
      </c>
      <c r="K55" s="11">
        <v>1</v>
      </c>
      <c r="L55" s="11" t="s">
        <v>70</v>
      </c>
      <c r="M55" s="11">
        <v>1</v>
      </c>
      <c r="N55" s="6">
        <v>1</v>
      </c>
      <c r="O55" s="11">
        <v>1</v>
      </c>
      <c r="P55" s="11">
        <v>1</v>
      </c>
      <c r="Q55" s="11">
        <v>1</v>
      </c>
    </row>
    <row r="56" spans="2:20" ht="15" customHeight="1" x14ac:dyDescent="0.2">
      <c r="B56" s="156"/>
      <c r="C56" s="159"/>
      <c r="D56" s="37"/>
      <c r="E56" s="16"/>
      <c r="F56" s="26" t="s">
        <v>46</v>
      </c>
      <c r="G56" s="89">
        <v>1</v>
      </c>
      <c r="H56" s="11">
        <v>1</v>
      </c>
      <c r="I56" s="6">
        <v>1</v>
      </c>
      <c r="J56" s="11" t="s">
        <v>70</v>
      </c>
      <c r="K56" s="11">
        <v>1</v>
      </c>
      <c r="L56" s="11" t="s">
        <v>70</v>
      </c>
      <c r="M56" s="11">
        <v>1</v>
      </c>
      <c r="N56" s="6">
        <v>1</v>
      </c>
      <c r="O56" s="11">
        <v>1</v>
      </c>
      <c r="P56" s="11">
        <v>1</v>
      </c>
      <c r="Q56" s="11">
        <v>1</v>
      </c>
    </row>
    <row r="57" spans="2:20" ht="15" customHeight="1" x14ac:dyDescent="0.2">
      <c r="B57" s="156"/>
      <c r="C57" s="159"/>
      <c r="D57" s="37"/>
      <c r="E57" s="16"/>
      <c r="F57" s="26" t="s">
        <v>47</v>
      </c>
      <c r="G57" s="89">
        <v>1</v>
      </c>
      <c r="H57" s="11">
        <v>1</v>
      </c>
      <c r="I57" s="6">
        <v>1</v>
      </c>
      <c r="J57" s="11" t="s">
        <v>70</v>
      </c>
      <c r="K57" s="11">
        <v>1</v>
      </c>
      <c r="L57" s="11" t="s">
        <v>70</v>
      </c>
      <c r="M57" s="11">
        <v>1</v>
      </c>
      <c r="N57" s="6">
        <v>1</v>
      </c>
      <c r="O57" s="11">
        <v>1</v>
      </c>
      <c r="P57" s="11">
        <v>1</v>
      </c>
      <c r="Q57" s="11">
        <v>1</v>
      </c>
    </row>
    <row r="58" spans="2:20" ht="15" customHeight="1" x14ac:dyDescent="0.2">
      <c r="B58" s="156"/>
      <c r="C58" s="159"/>
      <c r="D58" s="37"/>
      <c r="E58" s="16"/>
      <c r="F58" s="26" t="s">
        <v>42</v>
      </c>
      <c r="G58" s="89">
        <v>1</v>
      </c>
      <c r="H58" s="11">
        <v>1</v>
      </c>
      <c r="I58" s="6">
        <v>1</v>
      </c>
      <c r="J58" s="11" t="s">
        <v>70</v>
      </c>
      <c r="K58" s="11">
        <v>1</v>
      </c>
      <c r="L58" s="11" t="s">
        <v>70</v>
      </c>
      <c r="M58" s="11">
        <v>1</v>
      </c>
      <c r="N58" s="6">
        <v>1</v>
      </c>
      <c r="O58" s="11">
        <v>1</v>
      </c>
      <c r="P58" s="11">
        <v>1</v>
      </c>
      <c r="Q58" s="11">
        <v>1</v>
      </c>
    </row>
    <row r="59" spans="2:20" ht="15" customHeight="1" x14ac:dyDescent="0.2">
      <c r="B59" s="156"/>
      <c r="C59" s="159"/>
      <c r="D59" s="49"/>
      <c r="E59" s="179" t="s">
        <v>48</v>
      </c>
      <c r="F59" s="180"/>
      <c r="G59" s="98"/>
      <c r="H59" s="100"/>
      <c r="I59" s="44"/>
      <c r="J59" s="100"/>
      <c r="K59" s="100"/>
      <c r="L59" s="100"/>
      <c r="M59" s="100"/>
      <c r="N59" s="45"/>
      <c r="O59" s="100"/>
      <c r="P59" s="100"/>
      <c r="Q59" s="100"/>
    </row>
    <row r="60" spans="2:20" ht="15" customHeight="1" x14ac:dyDescent="0.2">
      <c r="B60" s="156"/>
      <c r="C60" s="159"/>
      <c r="D60" s="37"/>
      <c r="E60" s="16"/>
      <c r="F60" s="26" t="s">
        <v>49</v>
      </c>
      <c r="G60" s="89">
        <v>1</v>
      </c>
      <c r="H60" s="11">
        <v>1</v>
      </c>
      <c r="I60" s="6">
        <v>1</v>
      </c>
      <c r="J60" s="11" t="s">
        <v>70</v>
      </c>
      <c r="K60" s="11">
        <v>1</v>
      </c>
      <c r="L60" s="11" t="s">
        <v>70</v>
      </c>
      <c r="M60" s="11">
        <v>1</v>
      </c>
      <c r="N60" s="6">
        <v>1</v>
      </c>
      <c r="O60" s="11">
        <v>1</v>
      </c>
      <c r="P60" s="11">
        <v>1</v>
      </c>
      <c r="Q60" s="11">
        <v>1</v>
      </c>
    </row>
    <row r="61" spans="2:20" ht="15" customHeight="1" x14ac:dyDescent="0.2">
      <c r="B61" s="156"/>
      <c r="C61" s="159"/>
      <c r="D61" s="37"/>
      <c r="E61" s="16"/>
      <c r="F61" s="26" t="s">
        <v>50</v>
      </c>
      <c r="G61" s="89">
        <v>1</v>
      </c>
      <c r="H61" s="11">
        <v>1</v>
      </c>
      <c r="I61" s="6">
        <v>1</v>
      </c>
      <c r="J61" s="11" t="s">
        <v>70</v>
      </c>
      <c r="K61" s="11">
        <v>1</v>
      </c>
      <c r="L61" s="11" t="s">
        <v>70</v>
      </c>
      <c r="M61" s="11">
        <v>1</v>
      </c>
      <c r="N61" s="6">
        <v>1</v>
      </c>
      <c r="O61" s="11">
        <v>1</v>
      </c>
      <c r="P61" s="11">
        <v>1</v>
      </c>
      <c r="Q61" s="11">
        <v>1</v>
      </c>
    </row>
    <row r="62" spans="2:20" ht="15" customHeight="1" x14ac:dyDescent="0.2">
      <c r="B62" s="156"/>
      <c r="C62" s="159"/>
      <c r="D62" s="37"/>
      <c r="E62" s="16"/>
      <c r="F62" s="26" t="s">
        <v>51</v>
      </c>
      <c r="G62" s="89">
        <v>1</v>
      </c>
      <c r="H62" s="11">
        <v>1</v>
      </c>
      <c r="I62" s="6">
        <v>1</v>
      </c>
      <c r="J62" s="11" t="s">
        <v>70</v>
      </c>
      <c r="K62" s="11">
        <v>1</v>
      </c>
      <c r="L62" s="11" t="s">
        <v>70</v>
      </c>
      <c r="M62" s="11">
        <v>1</v>
      </c>
      <c r="N62" s="6">
        <v>1</v>
      </c>
      <c r="O62" s="11">
        <v>1</v>
      </c>
      <c r="P62" s="11">
        <v>1</v>
      </c>
      <c r="Q62" s="11">
        <v>1</v>
      </c>
    </row>
    <row r="63" spans="2:20" ht="15" customHeight="1" x14ac:dyDescent="0.2">
      <c r="B63" s="156"/>
      <c r="C63" s="159"/>
      <c r="D63" s="37"/>
      <c r="E63" s="16"/>
      <c r="F63" s="26" t="s">
        <v>42</v>
      </c>
      <c r="G63" s="89">
        <v>1</v>
      </c>
      <c r="H63" s="11">
        <v>1</v>
      </c>
      <c r="I63" s="6">
        <v>1</v>
      </c>
      <c r="J63" s="11" t="s">
        <v>70</v>
      </c>
      <c r="K63" s="11">
        <v>1</v>
      </c>
      <c r="L63" s="11" t="s">
        <v>70</v>
      </c>
      <c r="M63" s="11">
        <v>1</v>
      </c>
      <c r="N63" s="6">
        <v>1</v>
      </c>
      <c r="O63" s="11">
        <v>1</v>
      </c>
      <c r="P63" s="11">
        <v>1</v>
      </c>
      <c r="Q63" s="11">
        <v>1</v>
      </c>
    </row>
    <row r="64" spans="2:20" ht="15" customHeight="1" x14ac:dyDescent="0.2">
      <c r="B64" s="156"/>
      <c r="C64" s="159"/>
      <c r="D64" s="49"/>
      <c r="E64" s="179" t="s">
        <v>52</v>
      </c>
      <c r="F64" s="180"/>
      <c r="G64" s="98"/>
      <c r="H64" s="100"/>
      <c r="I64" s="44"/>
      <c r="J64" s="100"/>
      <c r="K64" s="100"/>
      <c r="L64" s="100"/>
      <c r="M64" s="100"/>
      <c r="N64" s="45"/>
      <c r="O64" s="100"/>
      <c r="P64" s="100"/>
      <c r="Q64" s="100"/>
      <c r="T64" s="104"/>
    </row>
    <row r="65" spans="2:22" ht="15" customHeight="1" x14ac:dyDescent="0.2">
      <c r="B65" s="156"/>
      <c r="C65" s="159"/>
      <c r="D65" s="37"/>
      <c r="E65" s="16"/>
      <c r="F65" s="26" t="s">
        <v>53</v>
      </c>
      <c r="G65" s="89">
        <v>1</v>
      </c>
      <c r="H65" s="11">
        <v>1</v>
      </c>
      <c r="I65" s="6">
        <v>1</v>
      </c>
      <c r="J65" s="11" t="s">
        <v>70</v>
      </c>
      <c r="K65" s="11">
        <v>1</v>
      </c>
      <c r="L65" s="11" t="s">
        <v>70</v>
      </c>
      <c r="M65" s="11">
        <v>1</v>
      </c>
      <c r="N65" s="6">
        <v>1</v>
      </c>
      <c r="O65" s="11">
        <v>1</v>
      </c>
      <c r="P65" s="11">
        <v>1</v>
      </c>
      <c r="Q65" s="11">
        <v>1</v>
      </c>
      <c r="T65" s="104"/>
    </row>
    <row r="66" spans="2:22" ht="15" customHeight="1" x14ac:dyDescent="0.2">
      <c r="B66" s="156"/>
      <c r="C66" s="159"/>
      <c r="D66" s="37"/>
      <c r="E66" s="16"/>
      <c r="F66" s="26" t="s">
        <v>54</v>
      </c>
      <c r="G66" s="89">
        <v>1</v>
      </c>
      <c r="H66" s="11">
        <v>1</v>
      </c>
      <c r="I66" s="6">
        <v>1</v>
      </c>
      <c r="J66" s="11" t="s">
        <v>70</v>
      </c>
      <c r="K66" s="11">
        <v>1</v>
      </c>
      <c r="L66" s="11" t="s">
        <v>70</v>
      </c>
      <c r="M66" s="11">
        <v>1</v>
      </c>
      <c r="N66" s="6">
        <v>1</v>
      </c>
      <c r="O66" s="11">
        <v>1</v>
      </c>
      <c r="P66" s="11">
        <v>1</v>
      </c>
      <c r="Q66" s="11">
        <v>1</v>
      </c>
      <c r="T66" s="104"/>
    </row>
    <row r="67" spans="2:22" ht="15" customHeight="1" x14ac:dyDescent="0.2">
      <c r="B67" s="156"/>
      <c r="C67" s="159"/>
      <c r="D67" s="37"/>
      <c r="E67" s="16"/>
      <c r="F67" s="26" t="s">
        <v>55</v>
      </c>
      <c r="G67" s="89">
        <v>1</v>
      </c>
      <c r="H67" s="11">
        <v>1</v>
      </c>
      <c r="I67" s="6">
        <v>1</v>
      </c>
      <c r="J67" s="11" t="s">
        <v>70</v>
      </c>
      <c r="K67" s="11">
        <v>1</v>
      </c>
      <c r="L67" s="11" t="s">
        <v>70</v>
      </c>
      <c r="M67" s="11">
        <v>1</v>
      </c>
      <c r="N67" s="6">
        <v>1</v>
      </c>
      <c r="O67" s="11">
        <v>1</v>
      </c>
      <c r="P67" s="11">
        <v>1</v>
      </c>
      <c r="Q67" s="11">
        <v>1</v>
      </c>
      <c r="T67" s="104"/>
    </row>
    <row r="68" spans="2:22" ht="15" customHeight="1" x14ac:dyDescent="0.2">
      <c r="B68" s="156"/>
      <c r="C68" s="159"/>
      <c r="D68" s="37"/>
      <c r="E68" s="16"/>
      <c r="F68" s="26" t="s">
        <v>42</v>
      </c>
      <c r="G68" s="89">
        <v>1</v>
      </c>
      <c r="H68" s="11">
        <v>1</v>
      </c>
      <c r="I68" s="6">
        <v>1</v>
      </c>
      <c r="J68" s="11" t="s">
        <v>70</v>
      </c>
      <c r="K68" s="11">
        <v>1</v>
      </c>
      <c r="L68" s="11" t="s">
        <v>70</v>
      </c>
      <c r="M68" s="11">
        <v>1</v>
      </c>
      <c r="N68" s="6">
        <v>1</v>
      </c>
      <c r="O68" s="11">
        <v>1</v>
      </c>
      <c r="P68" s="11">
        <v>1</v>
      </c>
      <c r="Q68" s="11">
        <v>1</v>
      </c>
      <c r="T68" s="105"/>
    </row>
    <row r="69" spans="2:22" ht="15" customHeight="1" x14ac:dyDescent="0.2">
      <c r="B69" s="156"/>
      <c r="C69" s="159"/>
      <c r="D69" s="49"/>
      <c r="E69" s="179" t="s">
        <v>56</v>
      </c>
      <c r="F69" s="180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T69" s="106"/>
    </row>
    <row r="70" spans="2:22" ht="15" customHeight="1" x14ac:dyDescent="0.2">
      <c r="B70" s="156"/>
      <c r="C70" s="159"/>
      <c r="D70" s="37"/>
      <c r="E70" s="16"/>
      <c r="F70" s="26" t="s">
        <v>59</v>
      </c>
      <c r="G70" s="89">
        <v>1</v>
      </c>
      <c r="H70" s="6">
        <v>1</v>
      </c>
      <c r="I70" s="6">
        <v>1</v>
      </c>
      <c r="J70" s="6" t="s">
        <v>70</v>
      </c>
      <c r="K70" s="6">
        <v>1</v>
      </c>
      <c r="L70" s="6" t="s">
        <v>70</v>
      </c>
      <c r="M70" s="6">
        <v>1</v>
      </c>
      <c r="N70" s="6">
        <v>1</v>
      </c>
      <c r="O70" s="6">
        <v>1</v>
      </c>
      <c r="P70" s="6">
        <v>1</v>
      </c>
      <c r="Q70" s="6">
        <v>1</v>
      </c>
      <c r="T70" s="101"/>
    </row>
    <row r="71" spans="2:22" ht="15" customHeight="1" thickBot="1" x14ac:dyDescent="0.25">
      <c r="B71" s="156"/>
      <c r="C71" s="159"/>
      <c r="D71" s="37"/>
      <c r="E71" s="27"/>
      <c r="F71" s="26" t="s">
        <v>42</v>
      </c>
      <c r="G71" s="89">
        <v>1</v>
      </c>
      <c r="H71" s="6">
        <v>1</v>
      </c>
      <c r="I71" s="6">
        <v>1</v>
      </c>
      <c r="J71" s="6" t="s">
        <v>70</v>
      </c>
      <c r="K71" s="6">
        <v>1</v>
      </c>
      <c r="L71" s="6" t="s">
        <v>70</v>
      </c>
      <c r="M71" s="6">
        <v>1</v>
      </c>
      <c r="N71" s="6">
        <v>1</v>
      </c>
      <c r="O71" s="6">
        <v>1</v>
      </c>
      <c r="P71" s="6">
        <v>1</v>
      </c>
      <c r="Q71" s="6">
        <v>1</v>
      </c>
      <c r="T71" s="102"/>
    </row>
    <row r="72" spans="2:22" ht="15" customHeight="1" x14ac:dyDescent="0.2">
      <c r="B72" s="156"/>
      <c r="C72" s="159"/>
      <c r="D72" s="147" t="s">
        <v>66</v>
      </c>
      <c r="E72" s="147"/>
      <c r="F72" s="148"/>
      <c r="G72" s="50">
        <f t="shared" ref="G72:I72" si="2">SUM(G13:G71)</f>
        <v>48</v>
      </c>
      <c r="H72" s="51">
        <f t="shared" si="2"/>
        <v>48</v>
      </c>
      <c r="I72" s="52">
        <f t="shared" si="2"/>
        <v>48</v>
      </c>
      <c r="J72" s="51">
        <f t="shared" ref="J72:Q72" si="3">SUM(J13:J71)</f>
        <v>0</v>
      </c>
      <c r="K72" s="51">
        <f t="shared" si="3"/>
        <v>48</v>
      </c>
      <c r="L72" s="51">
        <f t="shared" si="3"/>
        <v>0</v>
      </c>
      <c r="M72" s="51">
        <f t="shared" si="3"/>
        <v>48</v>
      </c>
      <c r="N72" s="51">
        <f t="shared" si="3"/>
        <v>48</v>
      </c>
      <c r="O72" s="51">
        <f t="shared" si="3"/>
        <v>48</v>
      </c>
      <c r="P72" s="51">
        <f t="shared" si="3"/>
        <v>48</v>
      </c>
      <c r="Q72" s="51">
        <f t="shared" si="3"/>
        <v>48</v>
      </c>
      <c r="S72" s="102"/>
      <c r="T72" s="102"/>
      <c r="U72" s="102"/>
      <c r="V72" s="102"/>
    </row>
    <row r="73" spans="2:22" ht="15" customHeight="1" x14ac:dyDescent="0.2">
      <c r="B73" s="156"/>
      <c r="C73" s="159"/>
      <c r="D73" s="149" t="s">
        <v>67</v>
      </c>
      <c r="E73" s="150"/>
      <c r="F73" s="151"/>
      <c r="G73" s="56">
        <v>0.5</v>
      </c>
      <c r="H73" s="57">
        <v>0.5</v>
      </c>
      <c r="I73" s="58">
        <v>0.5</v>
      </c>
      <c r="J73" s="57">
        <v>0.5</v>
      </c>
      <c r="K73" s="58">
        <v>0.5</v>
      </c>
      <c r="L73" s="57">
        <v>0.5</v>
      </c>
      <c r="M73" s="57">
        <v>0.5</v>
      </c>
      <c r="N73" s="58">
        <v>0.5</v>
      </c>
      <c r="O73" s="57">
        <v>0.5</v>
      </c>
      <c r="P73" s="57">
        <v>0.5</v>
      </c>
      <c r="Q73" s="57">
        <v>0.5</v>
      </c>
      <c r="S73" s="102"/>
      <c r="T73" s="102"/>
      <c r="U73" s="102"/>
      <c r="V73" s="102"/>
    </row>
    <row r="74" spans="2:22" ht="15" customHeight="1" thickBot="1" x14ac:dyDescent="0.25">
      <c r="B74" s="157"/>
      <c r="C74" s="160"/>
      <c r="D74" s="152" t="s">
        <v>68</v>
      </c>
      <c r="E74" s="153"/>
      <c r="F74" s="154"/>
      <c r="G74" s="59">
        <f>(G73*G72)/$G$72</f>
        <v>0.5</v>
      </c>
      <c r="H74" s="60">
        <f t="shared" ref="H74:N74" si="4">(H72*H73)/$G$72</f>
        <v>0.5</v>
      </c>
      <c r="I74" s="61">
        <f t="shared" si="4"/>
        <v>0.5</v>
      </c>
      <c r="J74" s="60">
        <f t="shared" si="4"/>
        <v>0</v>
      </c>
      <c r="K74" s="62">
        <f t="shared" si="4"/>
        <v>0.5</v>
      </c>
      <c r="L74" s="60">
        <f t="shared" si="4"/>
        <v>0</v>
      </c>
      <c r="M74" s="60">
        <f t="shared" si="4"/>
        <v>0.5</v>
      </c>
      <c r="N74" s="62">
        <f t="shared" si="4"/>
        <v>0.5</v>
      </c>
      <c r="O74" s="60">
        <f>(O72*O73)/$G$72</f>
        <v>0.5</v>
      </c>
      <c r="P74" s="60">
        <f>(P72*P73)/$G$72</f>
        <v>0.5</v>
      </c>
      <c r="Q74" s="60">
        <f>(Q72*Q73)/$G$72</f>
        <v>0.5</v>
      </c>
      <c r="R74" s="33"/>
      <c r="S74" s="102"/>
      <c r="T74" s="108"/>
      <c r="U74" s="102"/>
      <c r="V74" s="106"/>
    </row>
    <row r="75" spans="2:22" ht="15.75" customHeight="1" x14ac:dyDescent="0.2">
      <c r="B75" s="155" t="s">
        <v>73</v>
      </c>
      <c r="C75" s="158">
        <v>0.3</v>
      </c>
      <c r="D75" s="161" t="s">
        <v>5</v>
      </c>
      <c r="E75" s="162"/>
      <c r="F75" s="163"/>
      <c r="G75" s="91">
        <v>1</v>
      </c>
      <c r="H75" s="4">
        <v>1</v>
      </c>
      <c r="I75" s="4">
        <v>1</v>
      </c>
      <c r="J75" s="4" t="s">
        <v>70</v>
      </c>
      <c r="K75" s="4">
        <v>1</v>
      </c>
      <c r="L75" s="4" t="s">
        <v>70</v>
      </c>
      <c r="M75" s="4">
        <v>1</v>
      </c>
      <c r="N75" s="4">
        <v>1</v>
      </c>
      <c r="O75" s="4">
        <v>1</v>
      </c>
      <c r="P75" s="4">
        <v>1</v>
      </c>
      <c r="Q75" s="4">
        <v>1</v>
      </c>
      <c r="S75" s="102"/>
      <c r="T75" s="107"/>
      <c r="U75" s="102"/>
      <c r="V75" s="107"/>
    </row>
    <row r="76" spans="2:22" ht="30" customHeight="1" x14ac:dyDescent="0.2">
      <c r="B76" s="156"/>
      <c r="C76" s="159"/>
      <c r="D76" s="164" t="s">
        <v>61</v>
      </c>
      <c r="E76" s="165"/>
      <c r="F76" s="166"/>
      <c r="G76" s="88">
        <v>1</v>
      </c>
      <c r="H76" s="11">
        <v>1</v>
      </c>
      <c r="I76" s="38">
        <v>1</v>
      </c>
      <c r="J76" s="11" t="s">
        <v>70</v>
      </c>
      <c r="K76" s="11">
        <v>1</v>
      </c>
      <c r="L76" s="11" t="s">
        <v>70</v>
      </c>
      <c r="M76" s="11">
        <v>1</v>
      </c>
      <c r="N76" s="11">
        <v>1</v>
      </c>
      <c r="O76" s="11">
        <v>1</v>
      </c>
      <c r="P76" s="11">
        <v>1</v>
      </c>
      <c r="Q76" s="11">
        <v>1</v>
      </c>
      <c r="S76" s="102"/>
      <c r="T76" s="106"/>
      <c r="U76" s="102"/>
      <c r="V76" s="106"/>
    </row>
    <row r="77" spans="2:22" ht="29.25" customHeight="1" x14ac:dyDescent="0.2">
      <c r="B77" s="156"/>
      <c r="C77" s="159"/>
      <c r="D77" s="167" t="s">
        <v>62</v>
      </c>
      <c r="E77" s="168"/>
      <c r="F77" s="169"/>
      <c r="G77" s="42"/>
      <c r="H77" s="43"/>
      <c r="I77" s="42"/>
      <c r="J77" s="43"/>
      <c r="K77" s="43"/>
      <c r="L77" s="43"/>
      <c r="M77" s="43"/>
      <c r="N77" s="43"/>
      <c r="O77" s="43"/>
      <c r="P77" s="43"/>
      <c r="Q77" s="43"/>
      <c r="S77" s="102"/>
      <c r="T77" s="106"/>
      <c r="U77" s="102"/>
      <c r="V77" s="106"/>
    </row>
    <row r="78" spans="2:22" ht="15" customHeight="1" x14ac:dyDescent="0.2">
      <c r="B78" s="156"/>
      <c r="C78" s="159"/>
      <c r="D78" s="167" t="s">
        <v>19</v>
      </c>
      <c r="E78" s="168"/>
      <c r="F78" s="169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S78" s="102"/>
      <c r="T78" s="106"/>
      <c r="U78" s="102"/>
      <c r="V78" s="106"/>
    </row>
    <row r="79" spans="2:22" ht="15" customHeight="1" x14ac:dyDescent="0.2">
      <c r="B79" s="156"/>
      <c r="C79" s="159"/>
      <c r="D79" s="79"/>
      <c r="E79" s="167" t="s">
        <v>60</v>
      </c>
      <c r="F79" s="169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S79" s="102"/>
      <c r="T79" s="115"/>
      <c r="U79" s="102"/>
      <c r="V79" s="106"/>
    </row>
    <row r="80" spans="2:22" ht="15" customHeight="1" x14ac:dyDescent="0.2">
      <c r="B80" s="156"/>
      <c r="C80" s="159"/>
      <c r="D80" s="18"/>
      <c r="E80" s="24"/>
      <c r="F80" s="12" t="s">
        <v>92</v>
      </c>
      <c r="G80" s="92">
        <v>1</v>
      </c>
      <c r="H80" s="5">
        <v>1</v>
      </c>
      <c r="I80" s="5">
        <v>1</v>
      </c>
      <c r="J80" s="5" t="s">
        <v>70</v>
      </c>
      <c r="K80" s="5">
        <v>1</v>
      </c>
      <c r="L80" s="5" t="s">
        <v>70</v>
      </c>
      <c r="M80" s="5">
        <v>1</v>
      </c>
      <c r="N80" s="5">
        <v>1</v>
      </c>
      <c r="O80" s="5">
        <v>1</v>
      </c>
      <c r="P80" s="5">
        <v>1</v>
      </c>
      <c r="Q80" s="5">
        <v>1</v>
      </c>
      <c r="S80" s="102"/>
      <c r="T80" s="111"/>
      <c r="U80" s="109"/>
      <c r="V80" s="109"/>
    </row>
    <row r="81" spans="2:20" ht="15" customHeight="1" x14ac:dyDescent="0.2">
      <c r="B81" s="156"/>
      <c r="C81" s="159"/>
      <c r="D81" s="80" t="s">
        <v>20</v>
      </c>
      <c r="E81" s="81"/>
      <c r="F81" s="116"/>
      <c r="G81" s="44"/>
      <c r="H81" s="45"/>
      <c r="I81" s="45"/>
      <c r="J81" s="45"/>
      <c r="K81" s="45"/>
      <c r="L81" s="45"/>
      <c r="M81" s="45"/>
      <c r="N81" s="45"/>
      <c r="O81" s="45"/>
      <c r="P81" s="45"/>
      <c r="Q81" s="45"/>
      <c r="T81" s="113"/>
    </row>
    <row r="82" spans="2:20" ht="15" customHeight="1" x14ac:dyDescent="0.2">
      <c r="B82" s="156"/>
      <c r="C82" s="159"/>
      <c r="D82" s="79"/>
      <c r="E82" s="137" t="s">
        <v>21</v>
      </c>
      <c r="F82" s="82"/>
      <c r="G82" s="44"/>
      <c r="H82" s="45"/>
      <c r="I82" s="45"/>
      <c r="J82" s="45"/>
      <c r="K82" s="45"/>
      <c r="L82" s="45"/>
      <c r="M82" s="45"/>
      <c r="N82" s="45"/>
      <c r="O82" s="45"/>
      <c r="P82" s="45"/>
      <c r="Q82" s="45"/>
      <c r="T82" s="112"/>
    </row>
    <row r="83" spans="2:20" ht="15" customHeight="1" x14ac:dyDescent="0.2">
      <c r="B83" s="156"/>
      <c r="C83" s="159"/>
      <c r="D83" s="18"/>
      <c r="E83" s="19"/>
      <c r="F83" s="22" t="s">
        <v>83</v>
      </c>
      <c r="G83" s="92">
        <v>1</v>
      </c>
      <c r="H83" s="6">
        <v>1</v>
      </c>
      <c r="I83" s="6">
        <v>1</v>
      </c>
      <c r="J83" s="6" t="s">
        <v>70</v>
      </c>
      <c r="K83" s="6">
        <v>1</v>
      </c>
      <c r="L83" s="6" t="s">
        <v>70</v>
      </c>
      <c r="M83" s="6">
        <v>1</v>
      </c>
      <c r="N83" s="6">
        <v>1</v>
      </c>
      <c r="O83" s="6">
        <v>1</v>
      </c>
      <c r="P83" s="6">
        <v>1</v>
      </c>
      <c r="Q83" s="6">
        <v>1</v>
      </c>
      <c r="T83" s="110"/>
    </row>
    <row r="84" spans="2:20" ht="15" customHeight="1" x14ac:dyDescent="0.2">
      <c r="B84" s="156"/>
      <c r="C84" s="159"/>
      <c r="D84" s="79"/>
      <c r="E84" s="137" t="s">
        <v>77</v>
      </c>
      <c r="F84" s="83"/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T84" s="110"/>
    </row>
    <row r="85" spans="2:20" ht="15" customHeight="1" x14ac:dyDescent="0.2">
      <c r="B85" s="156"/>
      <c r="C85" s="159"/>
      <c r="D85" s="18"/>
      <c r="E85" s="135"/>
      <c r="F85" s="22" t="s">
        <v>89</v>
      </c>
      <c r="G85" s="92">
        <v>1</v>
      </c>
      <c r="H85" s="117">
        <v>1</v>
      </c>
      <c r="I85" s="117">
        <v>1</v>
      </c>
      <c r="J85" s="117" t="s">
        <v>70</v>
      </c>
      <c r="K85" s="117">
        <v>1</v>
      </c>
      <c r="L85" s="117" t="s">
        <v>70</v>
      </c>
      <c r="M85" s="117">
        <v>1</v>
      </c>
      <c r="N85" s="117">
        <v>1</v>
      </c>
      <c r="O85" s="117">
        <v>1</v>
      </c>
      <c r="P85" s="117">
        <v>1</v>
      </c>
      <c r="Q85" s="117">
        <v>1</v>
      </c>
    </row>
    <row r="86" spans="2:20" ht="15" customHeight="1" x14ac:dyDescent="0.2">
      <c r="B86" s="156"/>
      <c r="C86" s="159"/>
      <c r="D86" s="18"/>
      <c r="E86" s="20"/>
      <c r="F86" s="22" t="s">
        <v>76</v>
      </c>
      <c r="G86" s="92">
        <v>1</v>
      </c>
      <c r="H86" s="117">
        <v>1</v>
      </c>
      <c r="I86" s="117">
        <v>1</v>
      </c>
      <c r="J86" s="117" t="s">
        <v>70</v>
      </c>
      <c r="K86" s="117">
        <v>1</v>
      </c>
      <c r="L86" s="117" t="s">
        <v>70</v>
      </c>
      <c r="M86" s="117">
        <v>1</v>
      </c>
      <c r="N86" s="117">
        <v>1</v>
      </c>
      <c r="O86" s="117">
        <v>1</v>
      </c>
      <c r="P86" s="117">
        <v>1</v>
      </c>
      <c r="Q86" s="117">
        <v>1</v>
      </c>
    </row>
    <row r="87" spans="2:20" ht="15" customHeight="1" x14ac:dyDescent="0.2">
      <c r="B87" s="156"/>
      <c r="C87" s="159"/>
      <c r="D87" s="79"/>
      <c r="E87" s="137" t="s">
        <v>80</v>
      </c>
      <c r="F87" s="83"/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</row>
    <row r="88" spans="2:20" ht="15" customHeight="1" thickBot="1" x14ac:dyDescent="0.25">
      <c r="B88" s="156"/>
      <c r="C88" s="159"/>
      <c r="D88" s="18"/>
      <c r="E88" s="20"/>
      <c r="F88" s="22" t="s">
        <v>79</v>
      </c>
      <c r="G88" s="92">
        <v>1</v>
      </c>
      <c r="H88" s="117">
        <v>1</v>
      </c>
      <c r="I88" s="6">
        <v>1</v>
      </c>
      <c r="J88" s="117" t="s">
        <v>70</v>
      </c>
      <c r="K88" s="117">
        <v>1</v>
      </c>
      <c r="L88" s="117" t="s">
        <v>70</v>
      </c>
      <c r="M88" s="117">
        <v>1</v>
      </c>
      <c r="N88" s="6">
        <v>1</v>
      </c>
      <c r="O88" s="117">
        <v>1</v>
      </c>
      <c r="P88" s="117">
        <v>1</v>
      </c>
      <c r="Q88" s="117">
        <v>1</v>
      </c>
    </row>
    <row r="89" spans="2:20" ht="15" customHeight="1" x14ac:dyDescent="0.2">
      <c r="B89" s="156"/>
      <c r="C89" s="159"/>
      <c r="D89" s="170" t="s">
        <v>66</v>
      </c>
      <c r="E89" s="171"/>
      <c r="F89" s="172"/>
      <c r="G89" s="69">
        <f t="shared" ref="G89:Q89" si="5">SUM(G75:G88)</f>
        <v>7</v>
      </c>
      <c r="H89" s="70">
        <f t="shared" si="5"/>
        <v>7</v>
      </c>
      <c r="I89" s="52">
        <f t="shared" si="5"/>
        <v>7</v>
      </c>
      <c r="J89" s="54">
        <f t="shared" si="5"/>
        <v>0</v>
      </c>
      <c r="K89" s="55">
        <f t="shared" si="5"/>
        <v>7</v>
      </c>
      <c r="L89" s="52">
        <f t="shared" si="5"/>
        <v>0</v>
      </c>
      <c r="M89" s="71">
        <f t="shared" si="5"/>
        <v>7</v>
      </c>
      <c r="N89" s="71">
        <f t="shared" si="5"/>
        <v>7</v>
      </c>
      <c r="O89" s="71">
        <f t="shared" si="5"/>
        <v>7</v>
      </c>
      <c r="P89" s="54">
        <f t="shared" si="5"/>
        <v>7</v>
      </c>
      <c r="Q89" s="72">
        <f t="shared" si="5"/>
        <v>7</v>
      </c>
    </row>
    <row r="90" spans="2:20" ht="15" customHeight="1" x14ac:dyDescent="0.2">
      <c r="B90" s="156"/>
      <c r="C90" s="159"/>
      <c r="D90" s="173" t="s">
        <v>67</v>
      </c>
      <c r="E90" s="174"/>
      <c r="F90" s="175"/>
      <c r="G90" s="73">
        <v>0.3</v>
      </c>
      <c r="H90" s="74">
        <v>0.3</v>
      </c>
      <c r="I90" s="75">
        <v>0.3</v>
      </c>
      <c r="J90" s="75">
        <v>0.3</v>
      </c>
      <c r="K90" s="75">
        <v>0.3</v>
      </c>
      <c r="L90" s="75">
        <v>0.3</v>
      </c>
      <c r="M90" s="75">
        <v>0.3</v>
      </c>
      <c r="N90" s="75">
        <v>0.3</v>
      </c>
      <c r="O90" s="75">
        <v>0.3</v>
      </c>
      <c r="P90" s="75">
        <v>0.3</v>
      </c>
      <c r="Q90" s="76">
        <v>0.3</v>
      </c>
      <c r="R90" s="33"/>
    </row>
    <row r="91" spans="2:20" ht="15" customHeight="1" thickBot="1" x14ac:dyDescent="0.25">
      <c r="B91" s="157"/>
      <c r="C91" s="160"/>
      <c r="D91" s="176" t="s">
        <v>68</v>
      </c>
      <c r="E91" s="177"/>
      <c r="F91" s="178"/>
      <c r="G91" s="77">
        <f>(G90*G89)/$G$89</f>
        <v>0.3</v>
      </c>
      <c r="H91" s="60">
        <f>(H89*H90)/$G$89</f>
        <v>0.3</v>
      </c>
      <c r="I91" s="66">
        <f t="shared" ref="I91:Q91" si="6">(I89*I90)/$G$89</f>
        <v>0.3</v>
      </c>
      <c r="J91" s="67">
        <f t="shared" si="6"/>
        <v>0</v>
      </c>
      <c r="K91" s="67">
        <f t="shared" si="6"/>
        <v>0.3</v>
      </c>
      <c r="L91" s="67">
        <f t="shared" si="6"/>
        <v>0</v>
      </c>
      <c r="M91" s="78">
        <f t="shared" si="6"/>
        <v>0.3</v>
      </c>
      <c r="N91" s="66">
        <f t="shared" si="6"/>
        <v>0.3</v>
      </c>
      <c r="O91" s="66">
        <f t="shared" si="6"/>
        <v>0.3</v>
      </c>
      <c r="P91" s="66">
        <f t="shared" si="6"/>
        <v>0.3</v>
      </c>
      <c r="Q91" s="68">
        <f t="shared" si="6"/>
        <v>0.3</v>
      </c>
      <c r="R91" s="33"/>
    </row>
    <row r="92" spans="2:20" ht="15" thickBot="1" x14ac:dyDescent="0.25">
      <c r="B92" s="7"/>
      <c r="C92" s="31"/>
      <c r="D92" s="28"/>
      <c r="E92" s="29"/>
      <c r="F92" s="30"/>
      <c r="G92" s="31"/>
      <c r="H92" s="31"/>
      <c r="I92" s="32"/>
      <c r="J92" s="32"/>
      <c r="K92" s="32"/>
      <c r="L92" s="32"/>
      <c r="M92" s="32"/>
      <c r="N92" s="32"/>
      <c r="O92" s="32"/>
      <c r="P92" s="32"/>
      <c r="Q92" s="32"/>
    </row>
    <row r="93" spans="2:20" ht="21" customHeight="1" thickBot="1" x14ac:dyDescent="0.25">
      <c r="B93" s="143" t="s">
        <v>69</v>
      </c>
      <c r="C93" s="144"/>
      <c r="D93" s="144"/>
      <c r="E93" s="144"/>
      <c r="F93" s="145"/>
      <c r="G93" s="93">
        <f t="shared" ref="G93:Q93" si="7">SUM(G10+G72+G89)</f>
        <v>60</v>
      </c>
      <c r="H93" s="34">
        <f t="shared" si="7"/>
        <v>60</v>
      </c>
      <c r="I93" s="34">
        <f t="shared" si="7"/>
        <v>60</v>
      </c>
      <c r="J93" s="34">
        <f t="shared" si="7"/>
        <v>3</v>
      </c>
      <c r="K93" s="34">
        <f t="shared" si="7"/>
        <v>60</v>
      </c>
      <c r="L93" s="34">
        <f t="shared" si="7"/>
        <v>3</v>
      </c>
      <c r="M93" s="34">
        <f t="shared" si="7"/>
        <v>60</v>
      </c>
      <c r="N93" s="34">
        <f t="shared" si="7"/>
        <v>60</v>
      </c>
      <c r="O93" s="34">
        <f t="shared" si="7"/>
        <v>60</v>
      </c>
      <c r="P93" s="34">
        <f t="shared" si="7"/>
        <v>60</v>
      </c>
      <c r="Q93" s="34">
        <f t="shared" si="7"/>
        <v>60</v>
      </c>
    </row>
    <row r="94" spans="2:20" ht="18" customHeight="1" thickBot="1" x14ac:dyDescent="0.25">
      <c r="B94" s="146" t="s">
        <v>12</v>
      </c>
      <c r="C94" s="146"/>
      <c r="D94" s="146"/>
      <c r="E94" s="146"/>
      <c r="F94" s="146"/>
      <c r="G94" s="94">
        <f t="shared" ref="G94:Q94" si="8">SUM(G12+G74+G91)</f>
        <v>1</v>
      </c>
      <c r="H94" s="41">
        <f t="shared" si="8"/>
        <v>1</v>
      </c>
      <c r="I94" s="41">
        <f t="shared" si="8"/>
        <v>1</v>
      </c>
      <c r="J94" s="41">
        <f t="shared" si="8"/>
        <v>0.12000000000000002</v>
      </c>
      <c r="K94" s="41">
        <f t="shared" si="8"/>
        <v>1</v>
      </c>
      <c r="L94" s="41">
        <f t="shared" si="8"/>
        <v>0.12000000000000002</v>
      </c>
      <c r="M94" s="41">
        <f t="shared" si="8"/>
        <v>1</v>
      </c>
      <c r="N94" s="41">
        <f t="shared" si="8"/>
        <v>1</v>
      </c>
      <c r="O94" s="41">
        <f t="shared" si="8"/>
        <v>1</v>
      </c>
      <c r="P94" s="41">
        <f t="shared" si="8"/>
        <v>1</v>
      </c>
      <c r="Q94" s="41">
        <f t="shared" si="8"/>
        <v>1</v>
      </c>
    </row>
    <row r="95" spans="2:20" x14ac:dyDescent="0.2">
      <c r="B95" s="7"/>
      <c r="C95" s="2"/>
      <c r="D95" s="8"/>
      <c r="E95" s="25"/>
      <c r="G95" s="39"/>
      <c r="H95" s="40"/>
      <c r="I95" s="40"/>
      <c r="J95" s="40"/>
      <c r="K95" s="40"/>
      <c r="L95" s="40"/>
      <c r="M95" s="40"/>
      <c r="N95" s="40"/>
      <c r="O95" s="40"/>
      <c r="P95" s="40"/>
      <c r="Q95" s="40"/>
    </row>
    <row r="96" spans="2:20" x14ac:dyDescent="0.2">
      <c r="B96" s="7"/>
      <c r="C96" s="2"/>
      <c r="D96" s="8"/>
      <c r="E96" s="25"/>
      <c r="F96" s="1"/>
      <c r="G96" s="1"/>
      <c r="H96" s="1"/>
      <c r="I96" s="95"/>
      <c r="J96" s="97"/>
    </row>
    <row r="97" spans="2:11" x14ac:dyDescent="0.2">
      <c r="B97" s="7"/>
      <c r="D97" s="8"/>
      <c r="E97" s="25"/>
      <c r="F97" s="1"/>
      <c r="G97" s="1"/>
      <c r="H97" s="1"/>
      <c r="I97" s="95"/>
      <c r="J97" s="97"/>
    </row>
    <row r="98" spans="2:11" x14ac:dyDescent="0.2">
      <c r="B98" s="7"/>
      <c r="D98" s="8"/>
      <c r="E98" s="25"/>
      <c r="F98" s="1"/>
      <c r="G98" s="1"/>
      <c r="H98" s="1"/>
      <c r="I98" s="95"/>
      <c r="J98" s="97"/>
    </row>
    <row r="99" spans="2:11" x14ac:dyDescent="0.2">
      <c r="B99" s="7"/>
      <c r="D99" s="8"/>
      <c r="E99" s="25"/>
      <c r="F99" s="1"/>
      <c r="G99" s="1"/>
      <c r="H99" s="1"/>
      <c r="I99" s="95"/>
      <c r="J99" s="97"/>
      <c r="K99" s="103"/>
    </row>
    <row r="100" spans="2:11" x14ac:dyDescent="0.2">
      <c r="B100" s="7"/>
      <c r="D100" s="8"/>
      <c r="E100" s="25"/>
      <c r="F100" s="1"/>
      <c r="G100" s="1"/>
      <c r="H100" s="1"/>
      <c r="I100" s="96"/>
    </row>
    <row r="103" spans="2:11" x14ac:dyDescent="0.2">
      <c r="K103" s="102"/>
    </row>
  </sheetData>
  <mergeCells count="53">
    <mergeCell ref="B93:F93"/>
    <mergeCell ref="B94:F94"/>
    <mergeCell ref="D72:F72"/>
    <mergeCell ref="D73:F73"/>
    <mergeCell ref="D74:F74"/>
    <mergeCell ref="B75:B91"/>
    <mergeCell ref="C75:C91"/>
    <mergeCell ref="D75:F75"/>
    <mergeCell ref="D76:F76"/>
    <mergeCell ref="D77:F77"/>
    <mergeCell ref="D78:F78"/>
    <mergeCell ref="E79:F79"/>
    <mergeCell ref="D89:F89"/>
    <mergeCell ref="D90:F90"/>
    <mergeCell ref="D91:F91"/>
    <mergeCell ref="E69:F69"/>
    <mergeCell ref="E35:F35"/>
    <mergeCell ref="E36:F36"/>
    <mergeCell ref="E37:F37"/>
    <mergeCell ref="E38:F38"/>
    <mergeCell ref="E39:F39"/>
    <mergeCell ref="D41:F41"/>
    <mergeCell ref="E42:F42"/>
    <mergeCell ref="E48:F48"/>
    <mergeCell ref="E54:F54"/>
    <mergeCell ref="E59:F59"/>
    <mergeCell ref="E64:F64"/>
    <mergeCell ref="E34:F34"/>
    <mergeCell ref="D10:F10"/>
    <mergeCell ref="D11:F11"/>
    <mergeCell ref="D12:F12"/>
    <mergeCell ref="B13:B74"/>
    <mergeCell ref="C13:C74"/>
    <mergeCell ref="D13:F13"/>
    <mergeCell ref="E14:F14"/>
    <mergeCell ref="E19:F19"/>
    <mergeCell ref="E24:F24"/>
    <mergeCell ref="E28:F28"/>
    <mergeCell ref="E29:F29"/>
    <mergeCell ref="E30:F30"/>
    <mergeCell ref="E31:F31"/>
    <mergeCell ref="E32:F32"/>
    <mergeCell ref="E33:F33"/>
    <mergeCell ref="A1:F1"/>
    <mergeCell ref="D3:F3"/>
    <mergeCell ref="B4:F4"/>
    <mergeCell ref="B5:B12"/>
    <mergeCell ref="C5:C12"/>
    <mergeCell ref="D5:F5"/>
    <mergeCell ref="D6:F6"/>
    <mergeCell ref="D7:F7"/>
    <mergeCell ref="D8:F8"/>
    <mergeCell ref="D9:F9"/>
  </mergeCells>
  <pageMargins left="0.7" right="0.7" top="0.75" bottom="0.75" header="0.3" footer="0.3"/>
  <pageSetup paperSize="9" scale="32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3"/>
  <sheetViews>
    <sheetView tabSelected="1" zoomScale="73" zoomScaleNormal="73" workbookViewId="0">
      <pane xSplit="7" ySplit="4" topLeftCell="I5" activePane="bottomRight" state="frozenSplit"/>
      <selection pane="topRight" activeCell="H1" sqref="H1"/>
      <selection pane="bottomLeft" activeCell="A5" sqref="A5"/>
      <selection pane="bottomRight" activeCell="I5" sqref="I5"/>
    </sheetView>
  </sheetViews>
  <sheetFormatPr baseColWidth="10" defaultColWidth="11.42578125" defaultRowHeight="14.25" x14ac:dyDescent="0.2"/>
  <cols>
    <col min="1" max="1" width="4.42578125" style="1" customWidth="1"/>
    <col min="2" max="2" width="19.7109375" style="1" customWidth="1"/>
    <col min="3" max="3" width="7.7109375" style="1" customWidth="1"/>
    <col min="4" max="4" width="4.140625" style="1" customWidth="1"/>
    <col min="5" max="5" width="4.140625" style="23" customWidth="1"/>
    <col min="6" max="6" width="53.42578125" style="21" customWidth="1"/>
    <col min="7" max="7" width="10.28515625" style="2" customWidth="1"/>
    <col min="8" max="8" width="15.42578125" style="2" customWidth="1"/>
    <col min="9" max="17" width="15.42578125" style="1" customWidth="1"/>
    <col min="18" max="18" width="11.42578125" style="1" customWidth="1"/>
    <col min="19" max="19" width="6.5703125" style="1" customWidth="1"/>
    <col min="20" max="20" width="21" style="1" customWidth="1"/>
    <col min="21" max="21" width="14.28515625" style="1" customWidth="1"/>
    <col min="22" max="22" width="28.140625" style="1" customWidth="1"/>
    <col min="23" max="16384" width="11.42578125" style="1"/>
  </cols>
  <sheetData>
    <row r="1" spans="1:18" ht="14.25" customHeight="1" x14ac:dyDescent="0.2">
      <c r="A1" s="197" t="s">
        <v>94</v>
      </c>
      <c r="B1" s="197"/>
      <c r="C1" s="197"/>
      <c r="D1" s="197"/>
      <c r="E1" s="197"/>
      <c r="F1" s="197"/>
    </row>
    <row r="2" spans="1:18" ht="15" thickBot="1" x14ac:dyDescent="0.25">
      <c r="M2" s="2"/>
      <c r="O2" s="2"/>
      <c r="P2" s="2"/>
      <c r="Q2" s="2"/>
    </row>
    <row r="3" spans="1:18" s="3" customFormat="1" ht="36" customHeight="1" thickBot="1" x14ac:dyDescent="0.25">
      <c r="B3" s="9" t="s">
        <v>0</v>
      </c>
      <c r="C3" s="10" t="s">
        <v>3</v>
      </c>
      <c r="D3" s="198" t="s">
        <v>2</v>
      </c>
      <c r="E3" s="199"/>
      <c r="F3" s="200"/>
      <c r="G3" s="10" t="s">
        <v>1</v>
      </c>
      <c r="H3" s="138" t="s">
        <v>65</v>
      </c>
      <c r="I3" s="138" t="s">
        <v>57</v>
      </c>
      <c r="J3" s="138" t="s">
        <v>6</v>
      </c>
      <c r="K3" s="138" t="s">
        <v>8</v>
      </c>
      <c r="L3" s="138" t="s">
        <v>7</v>
      </c>
      <c r="M3" s="138" t="s">
        <v>9</v>
      </c>
      <c r="N3" s="138" t="s">
        <v>4</v>
      </c>
      <c r="O3" s="138" t="s">
        <v>10</v>
      </c>
      <c r="P3" s="138" t="s">
        <v>74</v>
      </c>
      <c r="Q3" s="138" t="s">
        <v>75</v>
      </c>
    </row>
    <row r="4" spans="1:18" s="3" customFormat="1" ht="36" customHeight="1" thickBot="1" x14ac:dyDescent="0.25">
      <c r="B4" s="201" t="s">
        <v>15</v>
      </c>
      <c r="C4" s="202"/>
      <c r="D4" s="202"/>
      <c r="E4" s="202"/>
      <c r="F4" s="202"/>
      <c r="G4" s="84"/>
      <c r="H4" s="85"/>
      <c r="I4" s="84"/>
      <c r="J4" s="84"/>
      <c r="K4" s="84"/>
      <c r="L4" s="84"/>
      <c r="M4" s="84"/>
      <c r="N4" s="84"/>
      <c r="O4" s="84"/>
      <c r="P4" s="84"/>
      <c r="Q4" s="86"/>
    </row>
    <row r="5" spans="1:18" s="8" customFormat="1" ht="46.5" customHeight="1" x14ac:dyDescent="0.2">
      <c r="B5" s="155" t="s">
        <v>71</v>
      </c>
      <c r="C5" s="158">
        <v>0.2</v>
      </c>
      <c r="D5" s="161" t="s">
        <v>64</v>
      </c>
      <c r="E5" s="162"/>
      <c r="F5" s="163"/>
      <c r="G5" s="87">
        <v>1</v>
      </c>
      <c r="H5" s="17">
        <v>1</v>
      </c>
      <c r="I5" s="17">
        <v>1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1</v>
      </c>
      <c r="Q5" s="17">
        <v>1</v>
      </c>
    </row>
    <row r="6" spans="1:18" ht="30.75" customHeight="1" x14ac:dyDescent="0.2">
      <c r="B6" s="156"/>
      <c r="C6" s="159"/>
      <c r="D6" s="203" t="s">
        <v>14</v>
      </c>
      <c r="E6" s="204"/>
      <c r="F6" s="205"/>
      <c r="G6" s="88">
        <v>1</v>
      </c>
      <c r="H6" s="5">
        <v>1</v>
      </c>
      <c r="I6" s="5">
        <v>1</v>
      </c>
      <c r="J6" s="5">
        <v>1</v>
      </c>
      <c r="K6" s="5">
        <v>1</v>
      </c>
      <c r="L6" s="5" t="s">
        <v>70</v>
      </c>
      <c r="M6" s="5">
        <v>1</v>
      </c>
      <c r="N6" s="5">
        <v>1</v>
      </c>
      <c r="O6" s="5">
        <v>1</v>
      </c>
      <c r="P6" s="5">
        <v>1</v>
      </c>
      <c r="Q6" s="5">
        <v>1</v>
      </c>
    </row>
    <row r="7" spans="1:18" ht="14.25" customHeight="1" x14ac:dyDescent="0.2">
      <c r="B7" s="156"/>
      <c r="C7" s="159"/>
      <c r="D7" s="203" t="s">
        <v>63</v>
      </c>
      <c r="E7" s="204"/>
      <c r="F7" s="205"/>
      <c r="G7" s="88">
        <v>1</v>
      </c>
      <c r="H7" s="5">
        <v>1</v>
      </c>
      <c r="I7" s="5">
        <v>1</v>
      </c>
      <c r="J7" s="5">
        <v>1</v>
      </c>
      <c r="K7" s="5">
        <v>1</v>
      </c>
      <c r="L7" s="5">
        <v>1</v>
      </c>
      <c r="M7" s="5">
        <v>1</v>
      </c>
      <c r="N7" s="5">
        <v>1</v>
      </c>
      <c r="O7" s="5">
        <v>1</v>
      </c>
      <c r="P7" s="5">
        <v>1</v>
      </c>
      <c r="Q7" s="5">
        <v>1</v>
      </c>
    </row>
    <row r="8" spans="1:18" ht="14.25" customHeight="1" x14ac:dyDescent="0.2">
      <c r="B8" s="156"/>
      <c r="C8" s="159"/>
      <c r="D8" s="203" t="s">
        <v>22</v>
      </c>
      <c r="E8" s="204"/>
      <c r="F8" s="205"/>
      <c r="G8" s="89">
        <v>1</v>
      </c>
      <c r="H8" s="6">
        <v>1</v>
      </c>
      <c r="I8" s="6">
        <v>1</v>
      </c>
      <c r="J8" s="6">
        <v>1</v>
      </c>
      <c r="K8" s="6">
        <v>1</v>
      </c>
      <c r="L8" s="6">
        <v>1</v>
      </c>
      <c r="M8" s="6">
        <v>1</v>
      </c>
      <c r="N8" s="6">
        <v>1</v>
      </c>
      <c r="O8" s="6">
        <v>1</v>
      </c>
      <c r="P8" s="6">
        <v>1</v>
      </c>
      <c r="Q8" s="6">
        <v>1</v>
      </c>
    </row>
    <row r="9" spans="1:18" ht="14.25" customHeight="1" thickBot="1" x14ac:dyDescent="0.25">
      <c r="B9" s="156"/>
      <c r="C9" s="159"/>
      <c r="D9" s="206" t="s">
        <v>13</v>
      </c>
      <c r="E9" s="207"/>
      <c r="F9" s="208"/>
      <c r="G9" s="89">
        <v>1</v>
      </c>
      <c r="H9" s="6">
        <v>1</v>
      </c>
      <c r="I9" s="6">
        <v>1</v>
      </c>
      <c r="J9" s="6">
        <v>1</v>
      </c>
      <c r="K9" s="6">
        <v>1</v>
      </c>
      <c r="L9" s="6">
        <v>1</v>
      </c>
      <c r="M9" s="6">
        <v>1</v>
      </c>
      <c r="N9" s="6">
        <v>1</v>
      </c>
      <c r="O9" s="6">
        <v>1</v>
      </c>
      <c r="P9" s="6">
        <v>1</v>
      </c>
      <c r="Q9" s="6">
        <v>1</v>
      </c>
    </row>
    <row r="10" spans="1:18" ht="15" customHeight="1" x14ac:dyDescent="0.2">
      <c r="B10" s="156"/>
      <c r="C10" s="159"/>
      <c r="D10" s="186" t="s">
        <v>66</v>
      </c>
      <c r="E10" s="187"/>
      <c r="F10" s="188"/>
      <c r="G10" s="63">
        <f>SUM(G5:G9)</f>
        <v>5</v>
      </c>
      <c r="H10" s="63">
        <f>SUM(H5:H9)</f>
        <v>5</v>
      </c>
      <c r="I10" s="53">
        <f t="shared" ref="I10:N10" si="0">SUM(I5:I9)</f>
        <v>5</v>
      </c>
      <c r="J10" s="63">
        <f>SUM(J5:J9)</f>
        <v>5</v>
      </c>
      <c r="K10" s="53">
        <f t="shared" si="0"/>
        <v>5</v>
      </c>
      <c r="L10" s="63">
        <f>SUM(L5:L9)</f>
        <v>4</v>
      </c>
      <c r="M10" s="63">
        <f>SUM(M5:M9)</f>
        <v>5</v>
      </c>
      <c r="N10" s="53">
        <f t="shared" si="0"/>
        <v>5</v>
      </c>
      <c r="O10" s="63">
        <f>SUM(O5:O9)</f>
        <v>5</v>
      </c>
      <c r="P10" s="63">
        <f>SUM(P5:P9)</f>
        <v>5</v>
      </c>
      <c r="Q10" s="63">
        <f>SUM(Q5:Q9)</f>
        <v>5</v>
      </c>
      <c r="R10" s="33"/>
    </row>
    <row r="11" spans="1:18" ht="14.25" customHeight="1" x14ac:dyDescent="0.2">
      <c r="B11" s="156"/>
      <c r="C11" s="159"/>
      <c r="D11" s="189" t="s">
        <v>67</v>
      </c>
      <c r="E11" s="190"/>
      <c r="F11" s="191"/>
      <c r="G11" s="57">
        <v>0.2</v>
      </c>
      <c r="H11" s="64">
        <v>0.2</v>
      </c>
      <c r="I11" s="65">
        <v>0.2</v>
      </c>
      <c r="J11" s="64">
        <v>0.2</v>
      </c>
      <c r="K11" s="65">
        <v>0.2</v>
      </c>
      <c r="L11" s="64">
        <v>0.2</v>
      </c>
      <c r="M11" s="64">
        <v>0.2</v>
      </c>
      <c r="N11" s="65">
        <v>0.2</v>
      </c>
      <c r="O11" s="64">
        <v>0.2</v>
      </c>
      <c r="P11" s="64">
        <v>0.2</v>
      </c>
      <c r="Q11" s="64">
        <v>0.2</v>
      </c>
    </row>
    <row r="12" spans="1:18" ht="14.25" customHeight="1" thickBot="1" x14ac:dyDescent="0.25">
      <c r="B12" s="157"/>
      <c r="C12" s="160"/>
      <c r="D12" s="192" t="s">
        <v>68</v>
      </c>
      <c r="E12" s="193"/>
      <c r="F12" s="194"/>
      <c r="G12" s="59">
        <f>(G11*G10)/$G$10</f>
        <v>0.2</v>
      </c>
      <c r="H12" s="60">
        <f>(H10*H11)/$G$10</f>
        <v>0.2</v>
      </c>
      <c r="I12" s="66">
        <f t="shared" ref="I12:N12" si="1">(I10*I11)/$G$10</f>
        <v>0.2</v>
      </c>
      <c r="J12" s="60">
        <f>(J10*J11)/$G$10</f>
        <v>0.2</v>
      </c>
      <c r="K12" s="67">
        <f t="shared" si="1"/>
        <v>0.2</v>
      </c>
      <c r="L12" s="60">
        <f>(L10*L11)/$G$10</f>
        <v>0.16</v>
      </c>
      <c r="M12" s="60">
        <f>(M10*M11)/$G$10</f>
        <v>0.2</v>
      </c>
      <c r="N12" s="66">
        <f t="shared" si="1"/>
        <v>0.2</v>
      </c>
      <c r="O12" s="60">
        <f>(O10*O11)/$G$10</f>
        <v>0.2</v>
      </c>
      <c r="P12" s="60">
        <f>(P10*P11)/$G$10</f>
        <v>0.2</v>
      </c>
      <c r="Q12" s="60">
        <f>(Q10*Q11)/$G$10</f>
        <v>0.2</v>
      </c>
      <c r="R12" s="33"/>
    </row>
    <row r="13" spans="1:18" ht="15" customHeight="1" x14ac:dyDescent="0.2">
      <c r="B13" s="155" t="s">
        <v>72</v>
      </c>
      <c r="C13" s="158">
        <v>0.5</v>
      </c>
      <c r="D13" s="195" t="s">
        <v>19</v>
      </c>
      <c r="E13" s="195"/>
      <c r="F13" s="19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18" ht="15" customHeight="1" x14ac:dyDescent="0.2">
      <c r="B14" s="156"/>
      <c r="C14" s="159"/>
      <c r="D14" s="47"/>
      <c r="E14" s="179" t="s">
        <v>16</v>
      </c>
      <c r="F14" s="180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</row>
    <row r="15" spans="1:18" ht="28.5" customHeight="1" x14ac:dyDescent="0.2">
      <c r="B15" s="156"/>
      <c r="C15" s="159"/>
      <c r="D15" s="35"/>
      <c r="E15" s="15"/>
      <c r="F15" s="12" t="s">
        <v>24</v>
      </c>
      <c r="G15" s="90">
        <v>1</v>
      </c>
      <c r="H15" s="11">
        <v>1</v>
      </c>
      <c r="I15" s="11">
        <v>1</v>
      </c>
      <c r="J15" s="11">
        <v>1</v>
      </c>
      <c r="K15" s="11">
        <v>1</v>
      </c>
      <c r="L15" s="11">
        <v>1</v>
      </c>
      <c r="M15" s="11">
        <v>1</v>
      </c>
      <c r="N15" s="11">
        <v>1</v>
      </c>
      <c r="O15" s="11">
        <v>1</v>
      </c>
      <c r="P15" s="11">
        <v>1</v>
      </c>
      <c r="Q15" s="11">
        <v>1</v>
      </c>
    </row>
    <row r="16" spans="1:18" ht="28.5" customHeight="1" x14ac:dyDescent="0.2">
      <c r="B16" s="156"/>
      <c r="C16" s="159"/>
      <c r="D16" s="35"/>
      <c r="E16" s="15"/>
      <c r="F16" s="12" t="s">
        <v>25</v>
      </c>
      <c r="G16" s="90">
        <v>1</v>
      </c>
      <c r="H16" s="11">
        <v>1</v>
      </c>
      <c r="I16" s="11">
        <v>1</v>
      </c>
      <c r="J16" s="11">
        <v>1</v>
      </c>
      <c r="K16" s="11">
        <v>1</v>
      </c>
      <c r="L16" s="11">
        <v>1</v>
      </c>
      <c r="M16" s="11">
        <v>1</v>
      </c>
      <c r="N16" s="11">
        <v>1</v>
      </c>
      <c r="O16" s="11">
        <v>1</v>
      </c>
      <c r="P16" s="11">
        <v>1</v>
      </c>
      <c r="Q16" s="11">
        <v>1</v>
      </c>
    </row>
    <row r="17" spans="2:20" ht="28.5" customHeight="1" x14ac:dyDescent="0.2">
      <c r="B17" s="156"/>
      <c r="C17" s="159"/>
      <c r="D17" s="35"/>
      <c r="E17" s="15"/>
      <c r="F17" s="12" t="s">
        <v>78</v>
      </c>
      <c r="G17" s="90">
        <v>1</v>
      </c>
      <c r="H17" s="11">
        <v>1</v>
      </c>
      <c r="I17" s="11">
        <v>1</v>
      </c>
      <c r="J17" s="11" t="s">
        <v>70</v>
      </c>
      <c r="K17" s="11">
        <v>1</v>
      </c>
      <c r="L17" s="11" t="s">
        <v>70</v>
      </c>
      <c r="M17" s="11" t="s">
        <v>70</v>
      </c>
      <c r="N17" s="11">
        <v>1</v>
      </c>
      <c r="O17" s="11">
        <v>1</v>
      </c>
      <c r="P17" s="11">
        <v>1</v>
      </c>
      <c r="Q17" s="11">
        <v>1</v>
      </c>
    </row>
    <row r="18" spans="2:20" ht="28.5" customHeight="1" x14ac:dyDescent="0.2">
      <c r="B18" s="156"/>
      <c r="C18" s="159"/>
      <c r="D18" s="35"/>
      <c r="E18" s="15"/>
      <c r="F18" s="12" t="s">
        <v>17</v>
      </c>
      <c r="G18" s="90">
        <v>1</v>
      </c>
      <c r="H18" s="11">
        <v>1</v>
      </c>
      <c r="I18" s="11">
        <v>1</v>
      </c>
      <c r="J18" s="11">
        <v>1</v>
      </c>
      <c r="K18" s="11">
        <v>1</v>
      </c>
      <c r="L18" s="11">
        <v>1</v>
      </c>
      <c r="M18" s="11">
        <v>1</v>
      </c>
      <c r="N18" s="11">
        <v>1</v>
      </c>
      <c r="O18" s="11">
        <v>1</v>
      </c>
      <c r="P18" s="11">
        <v>1</v>
      </c>
      <c r="Q18" s="11">
        <v>1</v>
      </c>
    </row>
    <row r="19" spans="2:20" ht="15" customHeight="1" x14ac:dyDescent="0.2">
      <c r="B19" s="156"/>
      <c r="C19" s="159"/>
      <c r="D19" s="47"/>
      <c r="E19" s="179" t="s">
        <v>18</v>
      </c>
      <c r="F19" s="180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</row>
    <row r="20" spans="2:20" ht="28.5" customHeight="1" x14ac:dyDescent="0.2">
      <c r="B20" s="156"/>
      <c r="C20" s="159"/>
      <c r="D20" s="35"/>
      <c r="E20" s="15"/>
      <c r="F20" s="12" t="s">
        <v>24</v>
      </c>
      <c r="G20" s="90">
        <v>1</v>
      </c>
      <c r="H20" s="11">
        <v>1</v>
      </c>
      <c r="I20" s="11">
        <v>1</v>
      </c>
      <c r="J20" s="11">
        <v>1</v>
      </c>
      <c r="K20" s="11">
        <v>1</v>
      </c>
      <c r="L20" s="11">
        <v>1</v>
      </c>
      <c r="M20" s="11">
        <v>1</v>
      </c>
      <c r="N20" s="11">
        <v>1</v>
      </c>
      <c r="O20" s="11">
        <v>1</v>
      </c>
      <c r="P20" s="11">
        <v>1</v>
      </c>
      <c r="Q20" s="11">
        <v>1</v>
      </c>
    </row>
    <row r="21" spans="2:20" ht="28.5" customHeight="1" x14ac:dyDescent="0.2">
      <c r="B21" s="156"/>
      <c r="C21" s="159"/>
      <c r="D21" s="35"/>
      <c r="E21" s="15"/>
      <c r="F21" s="12" t="s">
        <v>25</v>
      </c>
      <c r="G21" s="90">
        <v>1</v>
      </c>
      <c r="H21" s="11">
        <v>1</v>
      </c>
      <c r="I21" s="11">
        <v>1</v>
      </c>
      <c r="J21" s="11">
        <v>1</v>
      </c>
      <c r="K21" s="11">
        <v>1</v>
      </c>
      <c r="L21" s="11">
        <v>1</v>
      </c>
      <c r="M21" s="11">
        <v>1</v>
      </c>
      <c r="N21" s="11">
        <v>1</v>
      </c>
      <c r="O21" s="11">
        <v>1</v>
      </c>
      <c r="P21" s="11">
        <v>1</v>
      </c>
      <c r="Q21" s="11">
        <v>1</v>
      </c>
    </row>
    <row r="22" spans="2:20" ht="28.5" customHeight="1" x14ac:dyDescent="0.2">
      <c r="B22" s="156"/>
      <c r="C22" s="159"/>
      <c r="D22" s="36"/>
      <c r="E22" s="15"/>
      <c r="F22" s="12" t="s">
        <v>78</v>
      </c>
      <c r="G22" s="90">
        <v>1</v>
      </c>
      <c r="H22" s="11">
        <v>1</v>
      </c>
      <c r="I22" s="11">
        <v>1</v>
      </c>
      <c r="J22" s="11" t="s">
        <v>70</v>
      </c>
      <c r="K22" s="11">
        <v>1</v>
      </c>
      <c r="L22" s="11" t="s">
        <v>70</v>
      </c>
      <c r="M22" s="11">
        <v>1</v>
      </c>
      <c r="N22" s="11">
        <v>1</v>
      </c>
      <c r="O22" s="11">
        <v>1</v>
      </c>
      <c r="P22" s="11">
        <v>1</v>
      </c>
      <c r="Q22" s="11">
        <v>1</v>
      </c>
      <c r="T22" s="114"/>
    </row>
    <row r="23" spans="2:20" ht="28.5" customHeight="1" x14ac:dyDescent="0.2">
      <c r="B23" s="156"/>
      <c r="C23" s="159"/>
      <c r="D23" s="140"/>
      <c r="E23" s="16"/>
      <c r="F23" s="12" t="s">
        <v>17</v>
      </c>
      <c r="G23" s="90">
        <v>1</v>
      </c>
      <c r="H23" s="11">
        <v>1</v>
      </c>
      <c r="I23" s="5">
        <v>1</v>
      </c>
      <c r="J23" s="11">
        <v>1</v>
      </c>
      <c r="K23" s="11">
        <v>1</v>
      </c>
      <c r="L23" s="11">
        <v>1</v>
      </c>
      <c r="M23" s="11">
        <v>1</v>
      </c>
      <c r="N23" s="5">
        <v>1</v>
      </c>
      <c r="O23" s="11">
        <v>1</v>
      </c>
      <c r="P23" s="11">
        <v>1</v>
      </c>
      <c r="Q23" s="11">
        <v>1</v>
      </c>
      <c r="T23" s="114"/>
    </row>
    <row r="24" spans="2:20" ht="15" customHeight="1" x14ac:dyDescent="0.2">
      <c r="B24" s="156"/>
      <c r="C24" s="159"/>
      <c r="D24" s="48"/>
      <c r="E24" s="179" t="s">
        <v>11</v>
      </c>
      <c r="F24" s="180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T24" s="114"/>
    </row>
    <row r="25" spans="2:20" ht="28.5" customHeight="1" x14ac:dyDescent="0.2">
      <c r="B25" s="156"/>
      <c r="C25" s="159"/>
      <c r="D25" s="140"/>
      <c r="E25" s="15"/>
      <c r="F25" s="12" t="s">
        <v>23</v>
      </c>
      <c r="G25" s="88">
        <v>1</v>
      </c>
      <c r="H25" s="11">
        <v>1</v>
      </c>
      <c r="I25" s="5">
        <v>1</v>
      </c>
      <c r="J25" s="11">
        <v>1</v>
      </c>
      <c r="K25" s="11">
        <v>1</v>
      </c>
      <c r="L25" s="11">
        <v>1</v>
      </c>
      <c r="M25" s="11">
        <v>1</v>
      </c>
      <c r="N25" s="5">
        <v>1</v>
      </c>
      <c r="O25" s="11">
        <v>1</v>
      </c>
      <c r="P25" s="11">
        <v>1</v>
      </c>
      <c r="Q25" s="11">
        <v>1</v>
      </c>
      <c r="T25" s="114"/>
    </row>
    <row r="26" spans="2:20" ht="28.5" customHeight="1" x14ac:dyDescent="0.2">
      <c r="B26" s="156"/>
      <c r="C26" s="159"/>
      <c r="D26" s="140"/>
      <c r="E26" s="15"/>
      <c r="F26" s="12" t="s">
        <v>24</v>
      </c>
      <c r="G26" s="88">
        <v>1</v>
      </c>
      <c r="H26" s="11">
        <v>1</v>
      </c>
      <c r="I26" s="5">
        <v>1</v>
      </c>
      <c r="J26" s="11">
        <v>1</v>
      </c>
      <c r="K26" s="11">
        <v>1</v>
      </c>
      <c r="L26" s="11">
        <v>1</v>
      </c>
      <c r="M26" s="11">
        <v>1</v>
      </c>
      <c r="N26" s="5">
        <v>1</v>
      </c>
      <c r="O26" s="11">
        <v>1</v>
      </c>
      <c r="P26" s="11">
        <v>1</v>
      </c>
      <c r="Q26" s="11">
        <v>1</v>
      </c>
      <c r="T26" s="114"/>
    </row>
    <row r="27" spans="2:20" ht="28.5" customHeight="1" x14ac:dyDescent="0.2">
      <c r="B27" s="156"/>
      <c r="C27" s="159"/>
      <c r="D27" s="140"/>
      <c r="E27" s="15"/>
      <c r="F27" s="12" t="s">
        <v>25</v>
      </c>
      <c r="G27" s="88">
        <v>1</v>
      </c>
      <c r="H27" s="11">
        <v>1</v>
      </c>
      <c r="I27" s="5">
        <v>1</v>
      </c>
      <c r="J27" s="11">
        <v>1</v>
      </c>
      <c r="K27" s="11">
        <v>1</v>
      </c>
      <c r="L27" s="11">
        <v>1</v>
      </c>
      <c r="M27" s="11">
        <v>1</v>
      </c>
      <c r="N27" s="5">
        <v>1</v>
      </c>
      <c r="O27" s="11">
        <v>1</v>
      </c>
      <c r="P27" s="11">
        <v>1</v>
      </c>
      <c r="Q27" s="11">
        <v>1</v>
      </c>
      <c r="T27" s="115"/>
    </row>
    <row r="28" spans="2:20" ht="15" customHeight="1" x14ac:dyDescent="0.2">
      <c r="B28" s="156"/>
      <c r="C28" s="159"/>
      <c r="D28" s="140"/>
      <c r="E28" s="181" t="s">
        <v>26</v>
      </c>
      <c r="F28" s="182"/>
      <c r="G28" s="88">
        <v>1</v>
      </c>
      <c r="H28" s="11">
        <v>1</v>
      </c>
      <c r="I28" s="5">
        <v>1</v>
      </c>
      <c r="J28" s="11">
        <v>1</v>
      </c>
      <c r="K28" s="11">
        <v>1</v>
      </c>
      <c r="L28" s="11">
        <v>1</v>
      </c>
      <c r="M28" s="11">
        <v>1</v>
      </c>
      <c r="N28" s="5">
        <v>1</v>
      </c>
      <c r="O28" s="11">
        <v>1</v>
      </c>
      <c r="P28" s="11">
        <v>1</v>
      </c>
      <c r="Q28" s="11">
        <v>1</v>
      </c>
      <c r="T28" s="114"/>
    </row>
    <row r="29" spans="2:20" ht="15" customHeight="1" x14ac:dyDescent="0.2">
      <c r="B29" s="156"/>
      <c r="C29" s="159"/>
      <c r="D29" s="140"/>
      <c r="E29" s="181" t="s">
        <v>81</v>
      </c>
      <c r="F29" s="182"/>
      <c r="G29" s="88">
        <v>1</v>
      </c>
      <c r="H29" s="11">
        <v>1</v>
      </c>
      <c r="I29" s="5">
        <v>1</v>
      </c>
      <c r="J29" s="11">
        <v>1</v>
      </c>
      <c r="K29" s="11">
        <v>1</v>
      </c>
      <c r="L29" s="11">
        <v>1</v>
      </c>
      <c r="M29" s="11">
        <v>1</v>
      </c>
      <c r="N29" s="5">
        <v>1</v>
      </c>
      <c r="O29" s="11">
        <v>1</v>
      </c>
      <c r="P29" s="11">
        <v>1</v>
      </c>
      <c r="Q29" s="11">
        <v>1</v>
      </c>
    </row>
    <row r="30" spans="2:20" ht="15" customHeight="1" x14ac:dyDescent="0.2">
      <c r="B30" s="156"/>
      <c r="C30" s="159"/>
      <c r="D30" s="140"/>
      <c r="E30" s="181" t="s">
        <v>27</v>
      </c>
      <c r="F30" s="182"/>
      <c r="G30" s="88">
        <v>1</v>
      </c>
      <c r="H30" s="11">
        <v>1</v>
      </c>
      <c r="I30" s="5">
        <v>1</v>
      </c>
      <c r="J30" s="11">
        <v>1</v>
      </c>
      <c r="K30" s="11">
        <v>1</v>
      </c>
      <c r="L30" s="11">
        <v>1</v>
      </c>
      <c r="M30" s="11">
        <v>1</v>
      </c>
      <c r="N30" s="5">
        <v>1</v>
      </c>
      <c r="O30" s="11">
        <v>1</v>
      </c>
      <c r="P30" s="11">
        <v>1</v>
      </c>
      <c r="Q30" s="11">
        <v>1</v>
      </c>
    </row>
    <row r="31" spans="2:20" ht="15" customHeight="1" x14ac:dyDescent="0.2">
      <c r="B31" s="156"/>
      <c r="C31" s="159"/>
      <c r="D31" s="140"/>
      <c r="E31" s="181" t="s">
        <v>28</v>
      </c>
      <c r="F31" s="182"/>
      <c r="G31" s="88">
        <v>1</v>
      </c>
      <c r="H31" s="11">
        <v>1</v>
      </c>
      <c r="I31" s="5">
        <v>1</v>
      </c>
      <c r="J31" s="11">
        <v>1</v>
      </c>
      <c r="K31" s="11">
        <v>1</v>
      </c>
      <c r="L31" s="11">
        <v>1</v>
      </c>
      <c r="M31" s="11">
        <v>1</v>
      </c>
      <c r="N31" s="5">
        <v>1</v>
      </c>
      <c r="O31" s="11">
        <v>1</v>
      </c>
      <c r="P31" s="11">
        <v>1</v>
      </c>
      <c r="Q31" s="11">
        <v>1</v>
      </c>
    </row>
    <row r="32" spans="2:20" ht="15" customHeight="1" x14ac:dyDescent="0.2">
      <c r="B32" s="156"/>
      <c r="C32" s="159"/>
      <c r="D32" s="140"/>
      <c r="E32" s="181" t="s">
        <v>29</v>
      </c>
      <c r="F32" s="182"/>
      <c r="G32" s="88">
        <v>1</v>
      </c>
      <c r="H32" s="11">
        <v>1</v>
      </c>
      <c r="I32" s="5">
        <v>1</v>
      </c>
      <c r="J32" s="11">
        <v>1</v>
      </c>
      <c r="K32" s="11">
        <v>1</v>
      </c>
      <c r="L32" s="11">
        <v>1</v>
      </c>
      <c r="M32" s="11">
        <v>1</v>
      </c>
      <c r="N32" s="5">
        <v>1</v>
      </c>
      <c r="O32" s="11">
        <v>1</v>
      </c>
      <c r="P32" s="11">
        <v>1</v>
      </c>
      <c r="Q32" s="11">
        <v>1</v>
      </c>
    </row>
    <row r="33" spans="2:17" ht="15" customHeight="1" x14ac:dyDescent="0.2">
      <c r="B33" s="156"/>
      <c r="C33" s="159"/>
      <c r="D33" s="140"/>
      <c r="E33" s="181" t="s">
        <v>30</v>
      </c>
      <c r="F33" s="182"/>
      <c r="G33" s="88">
        <v>1</v>
      </c>
      <c r="H33" s="11">
        <v>1</v>
      </c>
      <c r="I33" s="5">
        <v>1</v>
      </c>
      <c r="J33" s="11">
        <v>1</v>
      </c>
      <c r="K33" s="11">
        <v>1</v>
      </c>
      <c r="L33" s="11">
        <v>1</v>
      </c>
      <c r="M33" s="11">
        <v>1</v>
      </c>
      <c r="N33" s="5">
        <v>1</v>
      </c>
      <c r="O33" s="11">
        <v>1</v>
      </c>
      <c r="P33" s="11">
        <v>1</v>
      </c>
      <c r="Q33" s="11">
        <v>1</v>
      </c>
    </row>
    <row r="34" spans="2:17" ht="15" customHeight="1" x14ac:dyDescent="0.2">
      <c r="B34" s="156"/>
      <c r="C34" s="159"/>
      <c r="D34" s="140"/>
      <c r="E34" s="181" t="s">
        <v>58</v>
      </c>
      <c r="F34" s="182"/>
      <c r="G34" s="88">
        <v>1</v>
      </c>
      <c r="H34" s="11">
        <v>1</v>
      </c>
      <c r="I34" s="5">
        <v>1</v>
      </c>
      <c r="J34" s="11"/>
      <c r="K34" s="11">
        <v>1</v>
      </c>
      <c r="L34" s="11" t="s">
        <v>70</v>
      </c>
      <c r="M34" s="11">
        <v>1</v>
      </c>
      <c r="N34" s="5">
        <v>1</v>
      </c>
      <c r="O34" s="11">
        <v>1</v>
      </c>
      <c r="P34" s="11">
        <v>1</v>
      </c>
      <c r="Q34" s="11">
        <v>1</v>
      </c>
    </row>
    <row r="35" spans="2:17" ht="15" customHeight="1" x14ac:dyDescent="0.2">
      <c r="B35" s="156"/>
      <c r="C35" s="159"/>
      <c r="D35" s="140"/>
      <c r="E35" s="181" t="s">
        <v>31</v>
      </c>
      <c r="F35" s="182"/>
      <c r="G35" s="88">
        <v>1</v>
      </c>
      <c r="H35" s="11">
        <v>1</v>
      </c>
      <c r="I35" s="5">
        <v>1</v>
      </c>
      <c r="J35" s="11">
        <v>1</v>
      </c>
      <c r="K35" s="11">
        <v>1</v>
      </c>
      <c r="L35" s="11">
        <v>1</v>
      </c>
      <c r="M35" s="11">
        <v>1</v>
      </c>
      <c r="N35" s="5">
        <v>1</v>
      </c>
      <c r="O35" s="11">
        <v>1</v>
      </c>
      <c r="P35" s="11">
        <v>1</v>
      </c>
      <c r="Q35" s="11">
        <v>1</v>
      </c>
    </row>
    <row r="36" spans="2:17" ht="15" customHeight="1" x14ac:dyDescent="0.2">
      <c r="B36" s="156"/>
      <c r="C36" s="159"/>
      <c r="D36" s="140"/>
      <c r="E36" s="181" t="s">
        <v>32</v>
      </c>
      <c r="F36" s="182"/>
      <c r="G36" s="88">
        <v>1</v>
      </c>
      <c r="H36" s="11">
        <v>1</v>
      </c>
      <c r="I36" s="5">
        <v>1</v>
      </c>
      <c r="J36" s="11">
        <v>1</v>
      </c>
      <c r="K36" s="11">
        <v>1</v>
      </c>
      <c r="L36" s="11">
        <v>1</v>
      </c>
      <c r="M36" s="11">
        <v>1</v>
      </c>
      <c r="N36" s="5">
        <v>1</v>
      </c>
      <c r="O36" s="11">
        <v>1</v>
      </c>
      <c r="P36" s="11">
        <v>1</v>
      </c>
      <c r="Q36" s="11">
        <v>1</v>
      </c>
    </row>
    <row r="37" spans="2:17" ht="29.25" customHeight="1" x14ac:dyDescent="0.2">
      <c r="B37" s="156"/>
      <c r="C37" s="159"/>
      <c r="D37" s="140"/>
      <c r="E37" s="183" t="s">
        <v>34</v>
      </c>
      <c r="F37" s="184"/>
      <c r="G37" s="88">
        <v>1</v>
      </c>
      <c r="H37" s="11">
        <v>1</v>
      </c>
      <c r="I37" s="5">
        <v>1</v>
      </c>
      <c r="J37" s="11">
        <v>1</v>
      </c>
      <c r="K37" s="11">
        <v>1</v>
      </c>
      <c r="L37" s="11">
        <v>1</v>
      </c>
      <c r="M37" s="11">
        <v>1</v>
      </c>
      <c r="N37" s="5">
        <v>1</v>
      </c>
      <c r="O37" s="11">
        <v>1</v>
      </c>
      <c r="P37" s="11">
        <v>1</v>
      </c>
      <c r="Q37" s="11">
        <v>1</v>
      </c>
    </row>
    <row r="38" spans="2:17" ht="15" customHeight="1" x14ac:dyDescent="0.2">
      <c r="B38" s="156"/>
      <c r="C38" s="159"/>
      <c r="D38" s="140"/>
      <c r="E38" s="181" t="s">
        <v>33</v>
      </c>
      <c r="F38" s="182"/>
      <c r="G38" s="88">
        <v>1</v>
      </c>
      <c r="H38" s="11">
        <v>1</v>
      </c>
      <c r="I38" s="5">
        <v>1</v>
      </c>
      <c r="J38" s="11">
        <v>1</v>
      </c>
      <c r="K38" s="11">
        <v>1</v>
      </c>
      <c r="L38" s="11">
        <v>1</v>
      </c>
      <c r="M38" s="11">
        <v>1</v>
      </c>
      <c r="N38" s="5">
        <v>1</v>
      </c>
      <c r="O38" s="11">
        <v>1</v>
      </c>
      <c r="P38" s="11">
        <v>1</v>
      </c>
      <c r="Q38" s="11">
        <v>1</v>
      </c>
    </row>
    <row r="39" spans="2:17" ht="29.25" customHeight="1" x14ac:dyDescent="0.2">
      <c r="B39" s="156"/>
      <c r="C39" s="159"/>
      <c r="D39" s="140"/>
      <c r="E39" s="164" t="s">
        <v>35</v>
      </c>
      <c r="F39" s="166"/>
      <c r="G39" s="89">
        <v>1</v>
      </c>
      <c r="H39" s="11">
        <v>1</v>
      </c>
      <c r="I39" s="5">
        <v>1</v>
      </c>
      <c r="J39" s="11">
        <v>1</v>
      </c>
      <c r="K39" s="11">
        <v>1</v>
      </c>
      <c r="L39" s="11">
        <v>1</v>
      </c>
      <c r="M39" s="11">
        <v>1</v>
      </c>
      <c r="N39" s="5">
        <v>1</v>
      </c>
      <c r="O39" s="11">
        <v>1</v>
      </c>
      <c r="P39" s="11">
        <v>1</v>
      </c>
      <c r="Q39" s="11">
        <v>1</v>
      </c>
    </row>
    <row r="40" spans="2:17" ht="15" customHeight="1" x14ac:dyDescent="0.2">
      <c r="B40" s="156"/>
      <c r="C40" s="159"/>
      <c r="D40" s="140"/>
      <c r="E40" s="14" t="s">
        <v>36</v>
      </c>
      <c r="F40" s="13"/>
      <c r="G40" s="89">
        <v>1</v>
      </c>
      <c r="H40" s="11">
        <v>1</v>
      </c>
      <c r="I40" s="5">
        <v>1</v>
      </c>
      <c r="J40" s="11">
        <v>1</v>
      </c>
      <c r="K40" s="11">
        <v>1</v>
      </c>
      <c r="L40" s="11">
        <v>1</v>
      </c>
      <c r="M40" s="11">
        <v>1</v>
      </c>
      <c r="N40" s="5">
        <v>1</v>
      </c>
      <c r="O40" s="11">
        <v>1</v>
      </c>
      <c r="P40" s="11">
        <v>1</v>
      </c>
      <c r="Q40" s="11">
        <v>1</v>
      </c>
    </row>
    <row r="41" spans="2:17" ht="15" customHeight="1" x14ac:dyDescent="0.2">
      <c r="B41" s="156"/>
      <c r="C41" s="159"/>
      <c r="D41" s="185" t="s">
        <v>20</v>
      </c>
      <c r="E41" s="185"/>
      <c r="F41" s="180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</row>
    <row r="42" spans="2:17" ht="15" customHeight="1" x14ac:dyDescent="0.2">
      <c r="B42" s="156"/>
      <c r="C42" s="159"/>
      <c r="D42" s="49"/>
      <c r="E42" s="179" t="s">
        <v>37</v>
      </c>
      <c r="F42" s="180"/>
      <c r="G42" s="42"/>
      <c r="H42" s="99"/>
      <c r="I42" s="44"/>
      <c r="J42" s="99"/>
      <c r="K42" s="99"/>
      <c r="L42" s="99"/>
      <c r="M42" s="99"/>
      <c r="N42" s="45"/>
      <c r="O42" s="99"/>
      <c r="P42" s="99"/>
      <c r="Q42" s="99"/>
    </row>
    <row r="43" spans="2:17" ht="15" customHeight="1" x14ac:dyDescent="0.2">
      <c r="B43" s="156"/>
      <c r="C43" s="159"/>
      <c r="D43" s="37"/>
      <c r="E43" s="16"/>
      <c r="F43" s="26" t="s">
        <v>38</v>
      </c>
      <c r="G43" s="89">
        <v>1</v>
      </c>
      <c r="H43" s="11">
        <v>1</v>
      </c>
      <c r="I43" s="6">
        <v>1</v>
      </c>
      <c r="J43" s="11">
        <v>1</v>
      </c>
      <c r="K43" s="11">
        <v>1</v>
      </c>
      <c r="L43" s="11">
        <v>1</v>
      </c>
      <c r="M43" s="11">
        <v>1</v>
      </c>
      <c r="N43" s="6">
        <v>1</v>
      </c>
      <c r="O43" s="11">
        <v>1</v>
      </c>
      <c r="P43" s="11">
        <v>1</v>
      </c>
      <c r="Q43" s="11">
        <v>1</v>
      </c>
    </row>
    <row r="44" spans="2:17" ht="15" customHeight="1" x14ac:dyDescent="0.2">
      <c r="B44" s="156"/>
      <c r="C44" s="159"/>
      <c r="D44" s="37"/>
      <c r="E44" s="16"/>
      <c r="F44" s="26" t="s">
        <v>39</v>
      </c>
      <c r="G44" s="89">
        <v>1</v>
      </c>
      <c r="H44" s="11">
        <v>1</v>
      </c>
      <c r="I44" s="6">
        <v>1</v>
      </c>
      <c r="J44" s="11" t="s">
        <v>70</v>
      </c>
      <c r="K44" s="11">
        <v>1</v>
      </c>
      <c r="L44" s="11">
        <v>1</v>
      </c>
      <c r="M44" s="11">
        <v>1</v>
      </c>
      <c r="N44" s="6">
        <v>1</v>
      </c>
      <c r="O44" s="11">
        <v>1</v>
      </c>
      <c r="P44" s="11">
        <v>1</v>
      </c>
      <c r="Q44" s="11">
        <v>1</v>
      </c>
    </row>
    <row r="45" spans="2:17" ht="15" customHeight="1" x14ac:dyDescent="0.2">
      <c r="B45" s="156"/>
      <c r="C45" s="159"/>
      <c r="D45" s="37"/>
      <c r="E45" s="16"/>
      <c r="F45" s="26" t="s">
        <v>40</v>
      </c>
      <c r="G45" s="89">
        <v>1</v>
      </c>
      <c r="H45" s="11">
        <v>1</v>
      </c>
      <c r="I45" s="6">
        <v>1</v>
      </c>
      <c r="J45" s="11" t="s">
        <v>70</v>
      </c>
      <c r="K45" s="11">
        <v>1</v>
      </c>
      <c r="L45" s="142" t="s">
        <v>70</v>
      </c>
      <c r="M45" s="142">
        <v>1</v>
      </c>
      <c r="N45" s="6">
        <v>1</v>
      </c>
      <c r="O45" s="11">
        <v>1</v>
      </c>
      <c r="P45" s="11">
        <v>1</v>
      </c>
      <c r="Q45" s="11">
        <v>1</v>
      </c>
    </row>
    <row r="46" spans="2:17" ht="15" customHeight="1" x14ac:dyDescent="0.2">
      <c r="B46" s="156"/>
      <c r="C46" s="159"/>
      <c r="D46" s="37"/>
      <c r="E46" s="16"/>
      <c r="F46" s="26" t="s">
        <v>41</v>
      </c>
      <c r="G46" s="89">
        <v>1</v>
      </c>
      <c r="H46" s="11">
        <v>1</v>
      </c>
      <c r="I46" s="6">
        <v>1</v>
      </c>
      <c r="J46" s="11" t="s">
        <v>70</v>
      </c>
      <c r="K46" s="11">
        <v>1</v>
      </c>
      <c r="L46" s="11" t="s">
        <v>70</v>
      </c>
      <c r="M46" s="11">
        <v>1</v>
      </c>
      <c r="N46" s="6">
        <v>1</v>
      </c>
      <c r="O46" s="11">
        <v>1</v>
      </c>
      <c r="P46" s="11">
        <v>1</v>
      </c>
      <c r="Q46" s="11">
        <v>1</v>
      </c>
    </row>
    <row r="47" spans="2:17" ht="15" customHeight="1" x14ac:dyDescent="0.2">
      <c r="B47" s="156"/>
      <c r="C47" s="159"/>
      <c r="D47" s="37"/>
      <c r="E47" s="16"/>
      <c r="F47" s="26" t="s">
        <v>42</v>
      </c>
      <c r="G47" s="89">
        <v>1</v>
      </c>
      <c r="H47" s="11">
        <v>1</v>
      </c>
      <c r="I47" s="6">
        <v>1</v>
      </c>
      <c r="J47" s="11">
        <v>1</v>
      </c>
      <c r="K47" s="11">
        <v>1</v>
      </c>
      <c r="L47" s="11">
        <v>1</v>
      </c>
      <c r="M47" s="11">
        <v>1</v>
      </c>
      <c r="N47" s="6">
        <v>1</v>
      </c>
      <c r="O47" s="11">
        <v>1</v>
      </c>
      <c r="P47" s="11">
        <v>1</v>
      </c>
      <c r="Q47" s="11">
        <v>1</v>
      </c>
    </row>
    <row r="48" spans="2:17" ht="15" customHeight="1" x14ac:dyDescent="0.2">
      <c r="B48" s="156"/>
      <c r="C48" s="159"/>
      <c r="D48" s="49"/>
      <c r="E48" s="179" t="s">
        <v>43</v>
      </c>
      <c r="F48" s="180"/>
      <c r="G48" s="42"/>
      <c r="H48" s="99"/>
      <c r="I48" s="44"/>
      <c r="J48" s="99"/>
      <c r="K48" s="99"/>
      <c r="L48" s="99"/>
      <c r="M48" s="99"/>
      <c r="N48" s="45"/>
      <c r="O48" s="99"/>
      <c r="P48" s="99"/>
      <c r="Q48" s="99"/>
    </row>
    <row r="49" spans="2:20" ht="15" customHeight="1" x14ac:dyDescent="0.2">
      <c r="B49" s="156"/>
      <c r="C49" s="159"/>
      <c r="D49" s="37"/>
      <c r="E49" s="16"/>
      <c r="F49" s="26" t="s">
        <v>38</v>
      </c>
      <c r="G49" s="89">
        <v>1</v>
      </c>
      <c r="H49" s="11">
        <v>1</v>
      </c>
      <c r="I49" s="6">
        <v>1</v>
      </c>
      <c r="J49" s="11">
        <v>1</v>
      </c>
      <c r="K49" s="11">
        <v>1</v>
      </c>
      <c r="L49" s="11">
        <v>1</v>
      </c>
      <c r="M49" s="11">
        <v>1</v>
      </c>
      <c r="N49" s="6">
        <v>1</v>
      </c>
      <c r="O49" s="11">
        <v>1</v>
      </c>
      <c r="P49" s="11">
        <v>1</v>
      </c>
      <c r="Q49" s="11">
        <v>1</v>
      </c>
    </row>
    <row r="50" spans="2:20" ht="15" customHeight="1" x14ac:dyDescent="0.2">
      <c r="B50" s="156"/>
      <c r="C50" s="159"/>
      <c r="D50" s="37"/>
      <c r="E50" s="16"/>
      <c r="F50" s="26" t="s">
        <v>39</v>
      </c>
      <c r="G50" s="89">
        <v>1</v>
      </c>
      <c r="H50" s="11">
        <v>1</v>
      </c>
      <c r="I50" s="6">
        <v>1</v>
      </c>
      <c r="J50" s="11" t="s">
        <v>70</v>
      </c>
      <c r="K50" s="11">
        <v>1</v>
      </c>
      <c r="L50" s="11" t="s">
        <v>70</v>
      </c>
      <c r="M50" s="11">
        <v>1</v>
      </c>
      <c r="N50" s="6">
        <v>1</v>
      </c>
      <c r="O50" s="11">
        <v>1</v>
      </c>
      <c r="P50" s="11">
        <v>1</v>
      </c>
      <c r="Q50" s="11">
        <v>1</v>
      </c>
    </row>
    <row r="51" spans="2:20" ht="15" customHeight="1" x14ac:dyDescent="0.2">
      <c r="B51" s="156"/>
      <c r="C51" s="159"/>
      <c r="D51" s="37"/>
      <c r="E51" s="16"/>
      <c r="F51" s="26" t="s">
        <v>40</v>
      </c>
      <c r="G51" s="89">
        <v>1</v>
      </c>
      <c r="H51" s="11">
        <v>1</v>
      </c>
      <c r="I51" s="6">
        <v>1</v>
      </c>
      <c r="J51" s="11" t="s">
        <v>70</v>
      </c>
      <c r="K51" s="11">
        <v>1</v>
      </c>
      <c r="L51" s="11" t="s">
        <v>70</v>
      </c>
      <c r="M51" s="11">
        <v>1</v>
      </c>
      <c r="N51" s="6">
        <v>1</v>
      </c>
      <c r="O51" s="11">
        <v>1</v>
      </c>
      <c r="P51" s="11">
        <v>1</v>
      </c>
      <c r="Q51" s="11">
        <v>1</v>
      </c>
    </row>
    <row r="52" spans="2:20" ht="15" customHeight="1" x14ac:dyDescent="0.2">
      <c r="B52" s="156"/>
      <c r="C52" s="159"/>
      <c r="D52" s="37"/>
      <c r="E52" s="16"/>
      <c r="F52" s="26" t="s">
        <v>41</v>
      </c>
      <c r="G52" s="89">
        <v>1</v>
      </c>
      <c r="H52" s="11">
        <v>1</v>
      </c>
      <c r="I52" s="6">
        <v>1</v>
      </c>
      <c r="J52" s="11" t="s">
        <v>70</v>
      </c>
      <c r="K52" s="11">
        <v>1</v>
      </c>
      <c r="L52" s="11" t="s">
        <v>70</v>
      </c>
      <c r="M52" s="11">
        <v>1</v>
      </c>
      <c r="N52" s="6">
        <v>1</v>
      </c>
      <c r="O52" s="11">
        <v>1</v>
      </c>
      <c r="P52" s="11">
        <v>1</v>
      </c>
      <c r="Q52" s="11">
        <v>1</v>
      </c>
    </row>
    <row r="53" spans="2:20" ht="15" customHeight="1" x14ac:dyDescent="0.2">
      <c r="B53" s="156"/>
      <c r="C53" s="159"/>
      <c r="D53" s="37"/>
      <c r="E53" s="16"/>
      <c r="F53" s="26" t="s">
        <v>42</v>
      </c>
      <c r="G53" s="89">
        <v>1</v>
      </c>
      <c r="H53" s="11">
        <v>1</v>
      </c>
      <c r="I53" s="6">
        <v>1</v>
      </c>
      <c r="J53" s="11">
        <v>1</v>
      </c>
      <c r="K53" s="11">
        <v>1</v>
      </c>
      <c r="L53" s="11">
        <v>1</v>
      </c>
      <c r="M53" s="11">
        <v>1</v>
      </c>
      <c r="N53" s="6">
        <v>1</v>
      </c>
      <c r="O53" s="11">
        <v>1</v>
      </c>
      <c r="P53" s="11">
        <v>1</v>
      </c>
      <c r="Q53" s="11">
        <v>1</v>
      </c>
    </row>
    <row r="54" spans="2:20" ht="15" customHeight="1" x14ac:dyDescent="0.2">
      <c r="B54" s="156"/>
      <c r="C54" s="159"/>
      <c r="D54" s="49"/>
      <c r="E54" s="179" t="s">
        <v>44</v>
      </c>
      <c r="F54" s="180"/>
      <c r="G54" s="42"/>
      <c r="H54" s="100"/>
      <c r="I54" s="44"/>
      <c r="J54" s="100"/>
      <c r="K54" s="100"/>
      <c r="L54" s="100"/>
      <c r="M54" s="100"/>
      <c r="N54" s="45"/>
      <c r="O54" s="100"/>
      <c r="P54" s="100"/>
      <c r="Q54" s="100"/>
    </row>
    <row r="55" spans="2:20" ht="15" customHeight="1" x14ac:dyDescent="0.2">
      <c r="B55" s="156"/>
      <c r="C55" s="159"/>
      <c r="D55" s="37"/>
      <c r="E55" s="16"/>
      <c r="F55" s="26" t="s">
        <v>45</v>
      </c>
      <c r="G55" s="89">
        <v>1</v>
      </c>
      <c r="H55" s="11">
        <v>1</v>
      </c>
      <c r="I55" s="6">
        <v>1</v>
      </c>
      <c r="J55" s="11">
        <v>1</v>
      </c>
      <c r="K55" s="11">
        <v>1</v>
      </c>
      <c r="L55" s="11">
        <v>1</v>
      </c>
      <c r="M55" s="11">
        <v>1</v>
      </c>
      <c r="N55" s="6">
        <v>1</v>
      </c>
      <c r="O55" s="11">
        <v>1</v>
      </c>
      <c r="P55" s="11">
        <v>1</v>
      </c>
      <c r="Q55" s="11">
        <v>1</v>
      </c>
    </row>
    <row r="56" spans="2:20" ht="15" customHeight="1" x14ac:dyDescent="0.2">
      <c r="B56" s="156"/>
      <c r="C56" s="159"/>
      <c r="D56" s="37"/>
      <c r="E56" s="16"/>
      <c r="F56" s="26" t="s">
        <v>46</v>
      </c>
      <c r="G56" s="89">
        <v>1</v>
      </c>
      <c r="H56" s="11">
        <v>1</v>
      </c>
      <c r="I56" s="6">
        <v>1</v>
      </c>
      <c r="J56" s="11">
        <v>1</v>
      </c>
      <c r="K56" s="11">
        <v>1</v>
      </c>
      <c r="L56" s="11">
        <v>1</v>
      </c>
      <c r="M56" s="11">
        <v>1</v>
      </c>
      <c r="N56" s="6">
        <v>1</v>
      </c>
      <c r="O56" s="11">
        <v>1</v>
      </c>
      <c r="P56" s="11">
        <v>1</v>
      </c>
      <c r="Q56" s="11">
        <v>1</v>
      </c>
    </row>
    <row r="57" spans="2:20" ht="15" customHeight="1" x14ac:dyDescent="0.2">
      <c r="B57" s="156"/>
      <c r="C57" s="159"/>
      <c r="D57" s="37"/>
      <c r="E57" s="16"/>
      <c r="F57" s="26" t="s">
        <v>47</v>
      </c>
      <c r="G57" s="89">
        <v>1</v>
      </c>
      <c r="H57" s="11">
        <v>1</v>
      </c>
      <c r="I57" s="6">
        <v>1</v>
      </c>
      <c r="J57" s="11">
        <v>1</v>
      </c>
      <c r="K57" s="11">
        <v>1</v>
      </c>
      <c r="L57" s="11">
        <v>1</v>
      </c>
      <c r="M57" s="11">
        <v>1</v>
      </c>
      <c r="N57" s="6">
        <v>1</v>
      </c>
      <c r="O57" s="11">
        <v>1</v>
      </c>
      <c r="P57" s="11">
        <v>1</v>
      </c>
      <c r="Q57" s="11">
        <v>1</v>
      </c>
    </row>
    <row r="58" spans="2:20" ht="15" customHeight="1" x14ac:dyDescent="0.2">
      <c r="B58" s="156"/>
      <c r="C58" s="159"/>
      <c r="D58" s="37"/>
      <c r="E58" s="16"/>
      <c r="F58" s="26" t="s">
        <v>42</v>
      </c>
      <c r="G58" s="89">
        <v>1</v>
      </c>
      <c r="H58" s="11">
        <v>1</v>
      </c>
      <c r="I58" s="6">
        <v>1</v>
      </c>
      <c r="J58" s="11">
        <v>1</v>
      </c>
      <c r="K58" s="11">
        <v>1</v>
      </c>
      <c r="L58" s="11">
        <v>1</v>
      </c>
      <c r="M58" s="11">
        <v>1</v>
      </c>
      <c r="N58" s="6">
        <v>1</v>
      </c>
      <c r="O58" s="11">
        <v>1</v>
      </c>
      <c r="P58" s="11">
        <v>1</v>
      </c>
      <c r="Q58" s="11">
        <v>1</v>
      </c>
    </row>
    <row r="59" spans="2:20" ht="15" customHeight="1" x14ac:dyDescent="0.2">
      <c r="B59" s="156"/>
      <c r="C59" s="159"/>
      <c r="D59" s="49"/>
      <c r="E59" s="179" t="s">
        <v>48</v>
      </c>
      <c r="F59" s="180"/>
      <c r="G59" s="98"/>
      <c r="H59" s="100"/>
      <c r="I59" s="44"/>
      <c r="J59" s="100"/>
      <c r="K59" s="100"/>
      <c r="L59" s="100"/>
      <c r="M59" s="100"/>
      <c r="N59" s="45"/>
      <c r="O59" s="100"/>
      <c r="P59" s="100"/>
      <c r="Q59" s="100"/>
    </row>
    <row r="60" spans="2:20" ht="15" customHeight="1" x14ac:dyDescent="0.2">
      <c r="B60" s="156"/>
      <c r="C60" s="159"/>
      <c r="D60" s="37"/>
      <c r="E60" s="16"/>
      <c r="F60" s="26" t="s">
        <v>49</v>
      </c>
      <c r="G60" s="89">
        <v>1</v>
      </c>
      <c r="H60" s="11">
        <v>1</v>
      </c>
      <c r="I60" s="6">
        <v>1</v>
      </c>
      <c r="J60" s="11">
        <v>1</v>
      </c>
      <c r="K60" s="11">
        <v>1</v>
      </c>
      <c r="L60" s="11">
        <v>1</v>
      </c>
      <c r="M60" s="11">
        <v>1</v>
      </c>
      <c r="N60" s="6">
        <v>1</v>
      </c>
      <c r="O60" s="11">
        <v>1</v>
      </c>
      <c r="P60" s="11">
        <v>1</v>
      </c>
      <c r="Q60" s="11">
        <v>1</v>
      </c>
    </row>
    <row r="61" spans="2:20" ht="15" customHeight="1" x14ac:dyDescent="0.2">
      <c r="B61" s="156"/>
      <c r="C61" s="159"/>
      <c r="D61" s="37"/>
      <c r="E61" s="16"/>
      <c r="F61" s="26" t="s">
        <v>50</v>
      </c>
      <c r="G61" s="89">
        <v>1</v>
      </c>
      <c r="H61" s="11">
        <v>1</v>
      </c>
      <c r="I61" s="6">
        <v>1</v>
      </c>
      <c r="J61" s="11">
        <v>1</v>
      </c>
      <c r="K61" s="11">
        <v>1</v>
      </c>
      <c r="L61" s="11">
        <v>1</v>
      </c>
      <c r="M61" s="11">
        <v>1</v>
      </c>
      <c r="N61" s="6">
        <v>1</v>
      </c>
      <c r="O61" s="11">
        <v>1</v>
      </c>
      <c r="P61" s="11">
        <v>1</v>
      </c>
      <c r="Q61" s="11">
        <v>1</v>
      </c>
    </row>
    <row r="62" spans="2:20" ht="15" customHeight="1" x14ac:dyDescent="0.2">
      <c r="B62" s="156"/>
      <c r="C62" s="159"/>
      <c r="D62" s="37"/>
      <c r="E62" s="16"/>
      <c r="F62" s="26" t="s">
        <v>51</v>
      </c>
      <c r="G62" s="89">
        <v>1</v>
      </c>
      <c r="H62" s="11">
        <v>1</v>
      </c>
      <c r="I62" s="6">
        <v>1</v>
      </c>
      <c r="J62" s="11" t="s">
        <v>70</v>
      </c>
      <c r="K62" s="11">
        <v>1</v>
      </c>
      <c r="L62" s="11" t="s">
        <v>70</v>
      </c>
      <c r="M62" s="11">
        <v>1</v>
      </c>
      <c r="N62" s="6">
        <v>1</v>
      </c>
      <c r="O62" s="11">
        <v>1</v>
      </c>
      <c r="P62" s="11">
        <v>1</v>
      </c>
      <c r="Q62" s="11">
        <v>1</v>
      </c>
    </row>
    <row r="63" spans="2:20" ht="15" customHeight="1" x14ac:dyDescent="0.2">
      <c r="B63" s="156"/>
      <c r="C63" s="159"/>
      <c r="D63" s="37"/>
      <c r="E63" s="16"/>
      <c r="F63" s="26" t="s">
        <v>42</v>
      </c>
      <c r="G63" s="89">
        <v>1</v>
      </c>
      <c r="H63" s="11">
        <v>1</v>
      </c>
      <c r="I63" s="6">
        <v>1</v>
      </c>
      <c r="J63" s="11">
        <v>1</v>
      </c>
      <c r="K63" s="11">
        <v>1</v>
      </c>
      <c r="L63" s="11">
        <v>1</v>
      </c>
      <c r="M63" s="11">
        <v>1</v>
      </c>
      <c r="N63" s="6">
        <v>1</v>
      </c>
      <c r="O63" s="11">
        <v>1</v>
      </c>
      <c r="P63" s="11">
        <v>1</v>
      </c>
      <c r="Q63" s="11">
        <v>1</v>
      </c>
    </row>
    <row r="64" spans="2:20" ht="15" customHeight="1" x14ac:dyDescent="0.2">
      <c r="B64" s="156"/>
      <c r="C64" s="159"/>
      <c r="D64" s="49"/>
      <c r="E64" s="179" t="s">
        <v>52</v>
      </c>
      <c r="F64" s="180"/>
      <c r="G64" s="98"/>
      <c r="H64" s="100"/>
      <c r="I64" s="44"/>
      <c r="J64" s="100"/>
      <c r="K64" s="100"/>
      <c r="L64" s="100"/>
      <c r="M64" s="100"/>
      <c r="N64" s="45"/>
      <c r="O64" s="100"/>
      <c r="P64" s="100"/>
      <c r="Q64" s="100"/>
      <c r="T64" s="104"/>
    </row>
    <row r="65" spans="2:22" ht="15" customHeight="1" x14ac:dyDescent="0.2">
      <c r="B65" s="156"/>
      <c r="C65" s="159"/>
      <c r="D65" s="37"/>
      <c r="E65" s="16"/>
      <c r="F65" s="26" t="s">
        <v>53</v>
      </c>
      <c r="G65" s="89">
        <v>1</v>
      </c>
      <c r="H65" s="11">
        <v>1</v>
      </c>
      <c r="I65" s="6">
        <v>1</v>
      </c>
      <c r="J65" s="11">
        <v>1</v>
      </c>
      <c r="K65" s="11">
        <v>1</v>
      </c>
      <c r="L65" s="11">
        <v>1</v>
      </c>
      <c r="M65" s="11">
        <v>1</v>
      </c>
      <c r="N65" s="6">
        <v>1</v>
      </c>
      <c r="O65" s="11">
        <v>1</v>
      </c>
      <c r="P65" s="11">
        <v>1</v>
      </c>
      <c r="Q65" s="11">
        <v>1</v>
      </c>
      <c r="T65" s="104"/>
    </row>
    <row r="66" spans="2:22" ht="15" customHeight="1" x14ac:dyDescent="0.2">
      <c r="B66" s="156"/>
      <c r="C66" s="159"/>
      <c r="D66" s="37"/>
      <c r="E66" s="16"/>
      <c r="F66" s="26" t="s">
        <v>54</v>
      </c>
      <c r="G66" s="89">
        <v>1</v>
      </c>
      <c r="H66" s="11">
        <v>1</v>
      </c>
      <c r="I66" s="6">
        <v>1</v>
      </c>
      <c r="J66" s="11">
        <v>1</v>
      </c>
      <c r="K66" s="11">
        <v>1</v>
      </c>
      <c r="L66" s="11">
        <v>1</v>
      </c>
      <c r="M66" s="11">
        <v>1</v>
      </c>
      <c r="N66" s="6">
        <v>1</v>
      </c>
      <c r="O66" s="11">
        <v>1</v>
      </c>
      <c r="P66" s="11">
        <v>1</v>
      </c>
      <c r="Q66" s="11">
        <v>1</v>
      </c>
      <c r="T66" s="104"/>
    </row>
    <row r="67" spans="2:22" ht="15" customHeight="1" x14ac:dyDescent="0.2">
      <c r="B67" s="156"/>
      <c r="C67" s="159"/>
      <c r="D67" s="37"/>
      <c r="E67" s="16"/>
      <c r="F67" s="26" t="s">
        <v>55</v>
      </c>
      <c r="G67" s="89">
        <v>1</v>
      </c>
      <c r="H67" s="11">
        <v>1</v>
      </c>
      <c r="I67" s="6">
        <v>1</v>
      </c>
      <c r="J67" s="11" t="s">
        <v>70</v>
      </c>
      <c r="K67" s="11">
        <v>1</v>
      </c>
      <c r="L67" s="11" t="s">
        <v>70</v>
      </c>
      <c r="M67" s="11">
        <v>1</v>
      </c>
      <c r="N67" s="6">
        <v>1</v>
      </c>
      <c r="O67" s="11">
        <v>1</v>
      </c>
      <c r="P67" s="11">
        <v>1</v>
      </c>
      <c r="Q67" s="11">
        <v>1</v>
      </c>
      <c r="T67" s="104"/>
    </row>
    <row r="68" spans="2:22" ht="15" customHeight="1" x14ac:dyDescent="0.2">
      <c r="B68" s="156"/>
      <c r="C68" s="159"/>
      <c r="D68" s="37"/>
      <c r="E68" s="16"/>
      <c r="F68" s="26" t="s">
        <v>42</v>
      </c>
      <c r="G68" s="89">
        <v>1</v>
      </c>
      <c r="H68" s="11">
        <v>1</v>
      </c>
      <c r="I68" s="6">
        <v>1</v>
      </c>
      <c r="J68" s="11">
        <v>1</v>
      </c>
      <c r="K68" s="11">
        <v>1</v>
      </c>
      <c r="L68" s="11">
        <v>1</v>
      </c>
      <c r="M68" s="11">
        <v>1</v>
      </c>
      <c r="N68" s="6">
        <v>1</v>
      </c>
      <c r="O68" s="11">
        <v>1</v>
      </c>
      <c r="P68" s="11">
        <v>1</v>
      </c>
      <c r="Q68" s="11">
        <v>1</v>
      </c>
      <c r="T68" s="105"/>
    </row>
    <row r="69" spans="2:22" ht="15" customHeight="1" x14ac:dyDescent="0.2">
      <c r="B69" s="156"/>
      <c r="C69" s="159"/>
      <c r="D69" s="49"/>
      <c r="E69" s="179" t="s">
        <v>56</v>
      </c>
      <c r="F69" s="180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T69" s="106"/>
    </row>
    <row r="70" spans="2:22" ht="15" customHeight="1" x14ac:dyDescent="0.2">
      <c r="B70" s="156"/>
      <c r="C70" s="159"/>
      <c r="D70" s="37"/>
      <c r="E70" s="16"/>
      <c r="F70" s="26" t="s">
        <v>59</v>
      </c>
      <c r="G70" s="89">
        <v>1</v>
      </c>
      <c r="H70" s="6">
        <v>1</v>
      </c>
      <c r="I70" s="6">
        <v>1</v>
      </c>
      <c r="J70" s="6">
        <v>1</v>
      </c>
      <c r="K70" s="6">
        <v>1</v>
      </c>
      <c r="L70" s="6">
        <v>1</v>
      </c>
      <c r="M70" s="6">
        <v>1</v>
      </c>
      <c r="N70" s="6">
        <v>1</v>
      </c>
      <c r="O70" s="6">
        <v>1</v>
      </c>
      <c r="P70" s="6">
        <v>1</v>
      </c>
      <c r="Q70" s="6">
        <v>1</v>
      </c>
      <c r="T70" s="101"/>
    </row>
    <row r="71" spans="2:22" ht="15" customHeight="1" thickBot="1" x14ac:dyDescent="0.25">
      <c r="B71" s="156"/>
      <c r="C71" s="159"/>
      <c r="D71" s="37"/>
      <c r="E71" s="27"/>
      <c r="F71" s="26" t="s">
        <v>42</v>
      </c>
      <c r="G71" s="89">
        <v>1</v>
      </c>
      <c r="H71" s="6">
        <v>1</v>
      </c>
      <c r="I71" s="6">
        <v>1</v>
      </c>
      <c r="J71" s="6">
        <v>1</v>
      </c>
      <c r="K71" s="6">
        <v>1</v>
      </c>
      <c r="L71" s="6">
        <v>1</v>
      </c>
      <c r="M71" s="6">
        <v>1</v>
      </c>
      <c r="N71" s="6">
        <v>1</v>
      </c>
      <c r="O71" s="6">
        <v>1</v>
      </c>
      <c r="P71" s="6">
        <v>1</v>
      </c>
      <c r="Q71" s="6">
        <v>1</v>
      </c>
      <c r="T71" s="102"/>
    </row>
    <row r="72" spans="2:22" ht="15" customHeight="1" x14ac:dyDescent="0.2">
      <c r="B72" s="156"/>
      <c r="C72" s="159"/>
      <c r="D72" s="147" t="s">
        <v>66</v>
      </c>
      <c r="E72" s="147"/>
      <c r="F72" s="148"/>
      <c r="G72" s="50">
        <f t="shared" ref="G72:I72" si="2">SUM(G13:G71)</f>
        <v>48</v>
      </c>
      <c r="H72" s="51">
        <f t="shared" si="2"/>
        <v>48</v>
      </c>
      <c r="I72" s="52">
        <f t="shared" si="2"/>
        <v>48</v>
      </c>
      <c r="J72" s="51">
        <f t="shared" ref="J72:Q72" si="3">SUM(J13:J71)</f>
        <v>37</v>
      </c>
      <c r="K72" s="51">
        <f t="shared" si="3"/>
        <v>48</v>
      </c>
      <c r="L72" s="51">
        <f t="shared" si="3"/>
        <v>38</v>
      </c>
      <c r="M72" s="51">
        <f t="shared" si="3"/>
        <v>47</v>
      </c>
      <c r="N72" s="51">
        <f t="shared" si="3"/>
        <v>48</v>
      </c>
      <c r="O72" s="51">
        <f t="shared" si="3"/>
        <v>48</v>
      </c>
      <c r="P72" s="51">
        <f t="shared" si="3"/>
        <v>48</v>
      </c>
      <c r="Q72" s="51">
        <f t="shared" si="3"/>
        <v>48</v>
      </c>
      <c r="S72" s="102"/>
      <c r="T72" s="102"/>
      <c r="U72" s="102"/>
      <c r="V72" s="102"/>
    </row>
    <row r="73" spans="2:22" ht="15" customHeight="1" x14ac:dyDescent="0.2">
      <c r="B73" s="156"/>
      <c r="C73" s="159"/>
      <c r="D73" s="149" t="s">
        <v>67</v>
      </c>
      <c r="E73" s="150"/>
      <c r="F73" s="151"/>
      <c r="G73" s="56">
        <v>0.5</v>
      </c>
      <c r="H73" s="57">
        <v>0.5</v>
      </c>
      <c r="I73" s="58">
        <v>0.5</v>
      </c>
      <c r="J73" s="57">
        <v>0.5</v>
      </c>
      <c r="K73" s="58">
        <v>0.5</v>
      </c>
      <c r="L73" s="57">
        <v>0.5</v>
      </c>
      <c r="M73" s="57">
        <v>0.5</v>
      </c>
      <c r="N73" s="58">
        <v>0.5</v>
      </c>
      <c r="O73" s="57">
        <v>0.5</v>
      </c>
      <c r="P73" s="57">
        <v>0.5</v>
      </c>
      <c r="Q73" s="57">
        <v>0.5</v>
      </c>
      <c r="S73" s="102"/>
      <c r="T73" s="102"/>
      <c r="U73" s="102"/>
      <c r="V73" s="102"/>
    </row>
    <row r="74" spans="2:22" ht="15" customHeight="1" thickBot="1" x14ac:dyDescent="0.25">
      <c r="B74" s="157"/>
      <c r="C74" s="160"/>
      <c r="D74" s="152" t="s">
        <v>68</v>
      </c>
      <c r="E74" s="153"/>
      <c r="F74" s="154"/>
      <c r="G74" s="59">
        <f>(G73*G72)/$G$72</f>
        <v>0.5</v>
      </c>
      <c r="H74" s="60">
        <f t="shared" ref="H74:N74" si="4">(H72*H73)/$G$72</f>
        <v>0.5</v>
      </c>
      <c r="I74" s="61">
        <f t="shared" si="4"/>
        <v>0.5</v>
      </c>
      <c r="J74" s="60">
        <f t="shared" si="4"/>
        <v>0.38541666666666669</v>
      </c>
      <c r="K74" s="62">
        <f t="shared" si="4"/>
        <v>0.5</v>
      </c>
      <c r="L74" s="60">
        <f t="shared" si="4"/>
        <v>0.39583333333333331</v>
      </c>
      <c r="M74" s="60">
        <f t="shared" si="4"/>
        <v>0.48958333333333331</v>
      </c>
      <c r="N74" s="62">
        <f t="shared" si="4"/>
        <v>0.5</v>
      </c>
      <c r="O74" s="60">
        <f>(O72*O73)/$G$72</f>
        <v>0.5</v>
      </c>
      <c r="P74" s="60">
        <f>(P72*P73)/$G$72</f>
        <v>0.5</v>
      </c>
      <c r="Q74" s="60">
        <f>(Q72*Q73)/$G$72</f>
        <v>0.5</v>
      </c>
      <c r="R74" s="33"/>
      <c r="S74" s="102"/>
      <c r="T74" s="108"/>
      <c r="U74" s="102"/>
      <c r="V74" s="106"/>
    </row>
    <row r="75" spans="2:22" ht="15.75" customHeight="1" x14ac:dyDescent="0.2">
      <c r="B75" s="155" t="s">
        <v>73</v>
      </c>
      <c r="C75" s="158">
        <v>0.3</v>
      </c>
      <c r="D75" s="161" t="s">
        <v>5</v>
      </c>
      <c r="E75" s="162"/>
      <c r="F75" s="163"/>
      <c r="G75" s="91">
        <v>1</v>
      </c>
      <c r="H75" s="4">
        <v>1</v>
      </c>
      <c r="I75" s="4">
        <v>1</v>
      </c>
      <c r="J75" s="4" t="s">
        <v>70</v>
      </c>
      <c r="K75" s="4">
        <v>1</v>
      </c>
      <c r="L75" s="4" t="s">
        <v>70</v>
      </c>
      <c r="M75" s="4">
        <v>1</v>
      </c>
      <c r="N75" s="4">
        <v>1</v>
      </c>
      <c r="O75" s="4">
        <v>1</v>
      </c>
      <c r="P75" s="4">
        <v>1</v>
      </c>
      <c r="Q75" s="4">
        <v>1</v>
      </c>
      <c r="S75" s="102"/>
      <c r="T75" s="107"/>
      <c r="U75" s="102"/>
      <c r="V75" s="107"/>
    </row>
    <row r="76" spans="2:22" ht="30" customHeight="1" x14ac:dyDescent="0.2">
      <c r="B76" s="156"/>
      <c r="C76" s="159"/>
      <c r="D76" s="164" t="s">
        <v>61</v>
      </c>
      <c r="E76" s="165"/>
      <c r="F76" s="166"/>
      <c r="G76" s="88">
        <v>1</v>
      </c>
      <c r="H76" s="11" t="s">
        <v>70</v>
      </c>
      <c r="I76" s="38">
        <v>1</v>
      </c>
      <c r="J76" s="11">
        <v>1</v>
      </c>
      <c r="K76" s="11">
        <v>1</v>
      </c>
      <c r="L76" s="11">
        <v>1</v>
      </c>
      <c r="M76" s="11">
        <v>1</v>
      </c>
      <c r="N76" s="11">
        <v>1</v>
      </c>
      <c r="O76" s="11">
        <v>1</v>
      </c>
      <c r="P76" s="11">
        <v>1</v>
      </c>
      <c r="Q76" s="11">
        <v>1</v>
      </c>
      <c r="S76" s="102"/>
      <c r="T76" s="106"/>
      <c r="U76" s="102"/>
      <c r="V76" s="106"/>
    </row>
    <row r="77" spans="2:22" ht="29.25" customHeight="1" x14ac:dyDescent="0.2">
      <c r="B77" s="156"/>
      <c r="C77" s="159"/>
      <c r="D77" s="167" t="s">
        <v>62</v>
      </c>
      <c r="E77" s="168"/>
      <c r="F77" s="169"/>
      <c r="G77" s="42"/>
      <c r="H77" s="43"/>
      <c r="I77" s="42"/>
      <c r="J77" s="43"/>
      <c r="K77" s="43"/>
      <c r="L77" s="43"/>
      <c r="M77" s="43"/>
      <c r="N77" s="43"/>
      <c r="O77" s="43"/>
      <c r="P77" s="43"/>
      <c r="Q77" s="43"/>
      <c r="S77" s="102"/>
      <c r="T77" s="106"/>
      <c r="U77" s="102"/>
      <c r="V77" s="106"/>
    </row>
    <row r="78" spans="2:22" ht="15" customHeight="1" x14ac:dyDescent="0.2">
      <c r="B78" s="156"/>
      <c r="C78" s="159"/>
      <c r="D78" s="167" t="s">
        <v>19</v>
      </c>
      <c r="E78" s="168"/>
      <c r="F78" s="169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S78" s="102"/>
      <c r="T78" s="106"/>
      <c r="U78" s="102"/>
      <c r="V78" s="106"/>
    </row>
    <row r="79" spans="2:22" ht="15" customHeight="1" x14ac:dyDescent="0.2">
      <c r="B79" s="156"/>
      <c r="C79" s="159"/>
      <c r="D79" s="79"/>
      <c r="E79" s="167" t="s">
        <v>60</v>
      </c>
      <c r="F79" s="169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S79" s="102"/>
      <c r="T79" s="115"/>
      <c r="U79" s="102"/>
      <c r="V79" s="106"/>
    </row>
    <row r="80" spans="2:22" ht="15" customHeight="1" x14ac:dyDescent="0.2">
      <c r="B80" s="156"/>
      <c r="C80" s="159"/>
      <c r="D80" s="18"/>
      <c r="E80" s="24"/>
      <c r="F80" s="12" t="s">
        <v>92</v>
      </c>
      <c r="G80" s="92">
        <v>1</v>
      </c>
      <c r="H80" s="5">
        <v>1</v>
      </c>
      <c r="I80" s="5">
        <v>1</v>
      </c>
      <c r="J80" s="5" t="s">
        <v>70</v>
      </c>
      <c r="K80" s="5">
        <v>1</v>
      </c>
      <c r="L80" s="5" t="s">
        <v>70</v>
      </c>
      <c r="M80" s="5">
        <v>1</v>
      </c>
      <c r="N80" s="5">
        <v>1</v>
      </c>
      <c r="O80" s="5">
        <v>1</v>
      </c>
      <c r="P80" s="5">
        <v>1</v>
      </c>
      <c r="Q80" s="5">
        <v>1</v>
      </c>
      <c r="S80" s="102"/>
      <c r="T80" s="111"/>
      <c r="U80" s="109"/>
      <c r="V80" s="109"/>
    </row>
    <row r="81" spans="2:20" ht="15" customHeight="1" x14ac:dyDescent="0.2">
      <c r="B81" s="156"/>
      <c r="C81" s="159"/>
      <c r="D81" s="80" t="s">
        <v>20</v>
      </c>
      <c r="E81" s="81"/>
      <c r="F81" s="116"/>
      <c r="G81" s="44"/>
      <c r="H81" s="45"/>
      <c r="I81" s="45"/>
      <c r="J81" s="45"/>
      <c r="K81" s="45"/>
      <c r="L81" s="45"/>
      <c r="M81" s="45"/>
      <c r="N81" s="45"/>
      <c r="O81" s="45"/>
      <c r="P81" s="45"/>
      <c r="Q81" s="45"/>
      <c r="T81" s="113"/>
    </row>
    <row r="82" spans="2:20" ht="15" customHeight="1" x14ac:dyDescent="0.2">
      <c r="B82" s="156"/>
      <c r="C82" s="159"/>
      <c r="D82" s="79"/>
      <c r="E82" s="141" t="s">
        <v>21</v>
      </c>
      <c r="F82" s="82"/>
      <c r="G82" s="44"/>
      <c r="H82" s="45"/>
      <c r="I82" s="45"/>
      <c r="J82" s="45"/>
      <c r="K82" s="45"/>
      <c r="L82" s="45"/>
      <c r="M82" s="45"/>
      <c r="N82" s="45"/>
      <c r="O82" s="45"/>
      <c r="P82" s="45"/>
      <c r="Q82" s="45"/>
      <c r="T82" s="112"/>
    </row>
    <row r="83" spans="2:20" ht="15" customHeight="1" x14ac:dyDescent="0.2">
      <c r="B83" s="156"/>
      <c r="C83" s="159"/>
      <c r="D83" s="18"/>
      <c r="E83" s="19"/>
      <c r="F83" s="22" t="s">
        <v>95</v>
      </c>
      <c r="G83" s="92">
        <v>1</v>
      </c>
      <c r="H83" s="6">
        <v>1</v>
      </c>
      <c r="I83" s="6">
        <v>1</v>
      </c>
      <c r="J83" s="6" t="s">
        <v>70</v>
      </c>
      <c r="K83" s="6">
        <v>1</v>
      </c>
      <c r="L83" s="6" t="s">
        <v>70</v>
      </c>
      <c r="M83" s="6">
        <v>1</v>
      </c>
      <c r="N83" s="6">
        <v>1</v>
      </c>
      <c r="O83" s="6">
        <v>1</v>
      </c>
      <c r="P83" s="6">
        <v>1</v>
      </c>
      <c r="Q83" s="6">
        <v>1</v>
      </c>
      <c r="T83" s="110"/>
    </row>
    <row r="84" spans="2:20" ht="15" customHeight="1" x14ac:dyDescent="0.2">
      <c r="B84" s="156"/>
      <c r="C84" s="159"/>
      <c r="D84" s="79"/>
      <c r="E84" s="141" t="s">
        <v>77</v>
      </c>
      <c r="F84" s="83"/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T84" s="110"/>
    </row>
    <row r="85" spans="2:20" ht="15" customHeight="1" x14ac:dyDescent="0.2">
      <c r="B85" s="156"/>
      <c r="C85" s="159"/>
      <c r="D85" s="18"/>
      <c r="E85" s="139"/>
      <c r="F85" s="22" t="s">
        <v>89</v>
      </c>
      <c r="G85" s="92">
        <v>1</v>
      </c>
      <c r="H85" s="117">
        <v>1</v>
      </c>
      <c r="I85" s="117">
        <v>1</v>
      </c>
      <c r="J85" s="117" t="s">
        <v>70</v>
      </c>
      <c r="K85" s="117">
        <v>1</v>
      </c>
      <c r="L85" s="117" t="s">
        <v>70</v>
      </c>
      <c r="M85" s="117">
        <v>1</v>
      </c>
      <c r="N85" s="117">
        <v>1</v>
      </c>
      <c r="O85" s="117">
        <v>1</v>
      </c>
      <c r="P85" s="117">
        <v>1</v>
      </c>
      <c r="Q85" s="117">
        <v>1</v>
      </c>
    </row>
    <row r="86" spans="2:20" ht="15" customHeight="1" x14ac:dyDescent="0.2">
      <c r="B86" s="156"/>
      <c r="C86" s="159"/>
      <c r="D86" s="18"/>
      <c r="E86" s="20"/>
      <c r="F86" s="22" t="s">
        <v>76</v>
      </c>
      <c r="G86" s="92">
        <v>1</v>
      </c>
      <c r="H86" s="117">
        <v>1</v>
      </c>
      <c r="I86" s="117">
        <v>1</v>
      </c>
      <c r="J86" s="117" t="s">
        <v>70</v>
      </c>
      <c r="K86" s="117">
        <v>1</v>
      </c>
      <c r="L86" s="117" t="s">
        <v>70</v>
      </c>
      <c r="M86" s="117">
        <v>1</v>
      </c>
      <c r="N86" s="117">
        <v>1</v>
      </c>
      <c r="O86" s="117">
        <v>1</v>
      </c>
      <c r="P86" s="117">
        <v>1</v>
      </c>
      <c r="Q86" s="117">
        <v>1</v>
      </c>
    </row>
    <row r="87" spans="2:20" ht="15" customHeight="1" x14ac:dyDescent="0.2">
      <c r="B87" s="156"/>
      <c r="C87" s="159"/>
      <c r="D87" s="79"/>
      <c r="E87" s="141" t="s">
        <v>80</v>
      </c>
      <c r="F87" s="83"/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</row>
    <row r="88" spans="2:20" ht="15" customHeight="1" thickBot="1" x14ac:dyDescent="0.25">
      <c r="B88" s="156"/>
      <c r="C88" s="159"/>
      <c r="D88" s="18"/>
      <c r="E88" s="20"/>
      <c r="F88" s="22" t="s">
        <v>79</v>
      </c>
      <c r="G88" s="92">
        <v>1</v>
      </c>
      <c r="H88" s="117">
        <v>1</v>
      </c>
      <c r="I88" s="6">
        <v>1</v>
      </c>
      <c r="J88" s="117" t="s">
        <v>70</v>
      </c>
      <c r="K88" s="117">
        <v>1</v>
      </c>
      <c r="L88" s="117" t="s">
        <v>70</v>
      </c>
      <c r="M88" s="117">
        <v>1</v>
      </c>
      <c r="N88" s="6">
        <v>1</v>
      </c>
      <c r="O88" s="117">
        <v>1</v>
      </c>
      <c r="P88" s="117">
        <v>1</v>
      </c>
      <c r="Q88" s="117">
        <v>1</v>
      </c>
    </row>
    <row r="89" spans="2:20" ht="15" customHeight="1" x14ac:dyDescent="0.2">
      <c r="B89" s="156"/>
      <c r="C89" s="159"/>
      <c r="D89" s="170" t="s">
        <v>66</v>
      </c>
      <c r="E89" s="171"/>
      <c r="F89" s="172"/>
      <c r="G89" s="69">
        <f t="shared" ref="G89:Q89" si="5">SUM(G75:G88)</f>
        <v>7</v>
      </c>
      <c r="H89" s="70">
        <f t="shared" si="5"/>
        <v>6</v>
      </c>
      <c r="I89" s="52">
        <f t="shared" si="5"/>
        <v>7</v>
      </c>
      <c r="J89" s="54">
        <f t="shared" si="5"/>
        <v>1</v>
      </c>
      <c r="K89" s="55">
        <f t="shared" si="5"/>
        <v>7</v>
      </c>
      <c r="L89" s="52">
        <f t="shared" si="5"/>
        <v>1</v>
      </c>
      <c r="M89" s="71">
        <f t="shared" si="5"/>
        <v>7</v>
      </c>
      <c r="N89" s="71">
        <f t="shared" si="5"/>
        <v>7</v>
      </c>
      <c r="O89" s="71">
        <f t="shared" si="5"/>
        <v>7</v>
      </c>
      <c r="P89" s="54">
        <f t="shared" si="5"/>
        <v>7</v>
      </c>
      <c r="Q89" s="72">
        <f t="shared" si="5"/>
        <v>7</v>
      </c>
    </row>
    <row r="90" spans="2:20" ht="15" customHeight="1" x14ac:dyDescent="0.2">
      <c r="B90" s="156"/>
      <c r="C90" s="159"/>
      <c r="D90" s="173" t="s">
        <v>67</v>
      </c>
      <c r="E90" s="174"/>
      <c r="F90" s="175"/>
      <c r="G90" s="73">
        <v>0.3</v>
      </c>
      <c r="H90" s="74">
        <v>0.3</v>
      </c>
      <c r="I90" s="75">
        <v>0.3</v>
      </c>
      <c r="J90" s="75">
        <v>0.3</v>
      </c>
      <c r="K90" s="75">
        <v>0.3</v>
      </c>
      <c r="L90" s="75">
        <v>0.3</v>
      </c>
      <c r="M90" s="75">
        <v>0.3</v>
      </c>
      <c r="N90" s="75">
        <v>0.3</v>
      </c>
      <c r="O90" s="75">
        <v>0.3</v>
      </c>
      <c r="P90" s="75">
        <v>0.3</v>
      </c>
      <c r="Q90" s="76">
        <v>0.3</v>
      </c>
      <c r="R90" s="33"/>
    </row>
    <row r="91" spans="2:20" ht="15" customHeight="1" thickBot="1" x14ac:dyDescent="0.25">
      <c r="B91" s="157"/>
      <c r="C91" s="160"/>
      <c r="D91" s="176" t="s">
        <v>68</v>
      </c>
      <c r="E91" s="177"/>
      <c r="F91" s="178"/>
      <c r="G91" s="77">
        <f>(G90*G89)/$G$89</f>
        <v>0.3</v>
      </c>
      <c r="H91" s="60">
        <f>(H89*H90)/$G$89</f>
        <v>0.25714285714285712</v>
      </c>
      <c r="I91" s="66">
        <f t="shared" ref="I91:Q91" si="6">(I89*I90)/$G$89</f>
        <v>0.3</v>
      </c>
      <c r="J91" s="67">
        <f t="shared" si="6"/>
        <v>4.2857142857142858E-2</v>
      </c>
      <c r="K91" s="67">
        <f t="shared" si="6"/>
        <v>0.3</v>
      </c>
      <c r="L91" s="67">
        <f t="shared" si="6"/>
        <v>4.2857142857142858E-2</v>
      </c>
      <c r="M91" s="78">
        <f t="shared" si="6"/>
        <v>0.3</v>
      </c>
      <c r="N91" s="66">
        <f t="shared" si="6"/>
        <v>0.3</v>
      </c>
      <c r="O91" s="66">
        <f t="shared" si="6"/>
        <v>0.3</v>
      </c>
      <c r="P91" s="66">
        <f t="shared" si="6"/>
        <v>0.3</v>
      </c>
      <c r="Q91" s="68">
        <f t="shared" si="6"/>
        <v>0.3</v>
      </c>
      <c r="R91" s="33"/>
    </row>
    <row r="92" spans="2:20" ht="15" thickBot="1" x14ac:dyDescent="0.25">
      <c r="B92" s="7"/>
      <c r="C92" s="31"/>
      <c r="D92" s="28"/>
      <c r="E92" s="29"/>
      <c r="F92" s="30"/>
      <c r="G92" s="31"/>
      <c r="H92" s="31"/>
      <c r="I92" s="32"/>
      <c r="J92" s="32"/>
      <c r="K92" s="32"/>
      <c r="L92" s="32"/>
      <c r="M92" s="32"/>
      <c r="N92" s="32"/>
      <c r="O92" s="32"/>
      <c r="P92" s="32"/>
      <c r="Q92" s="32"/>
    </row>
    <row r="93" spans="2:20" ht="21" customHeight="1" thickBot="1" x14ac:dyDescent="0.25">
      <c r="B93" s="143" t="s">
        <v>69</v>
      </c>
      <c r="C93" s="144"/>
      <c r="D93" s="144"/>
      <c r="E93" s="144"/>
      <c r="F93" s="145"/>
      <c r="G93" s="93">
        <f t="shared" ref="G93:Q93" si="7">SUM(G10+G72+G89)</f>
        <v>60</v>
      </c>
      <c r="H93" s="34">
        <f t="shared" si="7"/>
        <v>59</v>
      </c>
      <c r="I93" s="34">
        <f t="shared" si="7"/>
        <v>60</v>
      </c>
      <c r="J93" s="34">
        <f t="shared" si="7"/>
        <v>43</v>
      </c>
      <c r="K93" s="34">
        <f t="shared" si="7"/>
        <v>60</v>
      </c>
      <c r="L93" s="34">
        <f t="shared" si="7"/>
        <v>43</v>
      </c>
      <c r="M93" s="34">
        <f t="shared" si="7"/>
        <v>59</v>
      </c>
      <c r="N93" s="34">
        <f t="shared" si="7"/>
        <v>60</v>
      </c>
      <c r="O93" s="34">
        <f t="shared" si="7"/>
        <v>60</v>
      </c>
      <c r="P93" s="34">
        <f t="shared" si="7"/>
        <v>60</v>
      </c>
      <c r="Q93" s="34">
        <f t="shared" si="7"/>
        <v>60</v>
      </c>
    </row>
    <row r="94" spans="2:20" ht="18" customHeight="1" thickBot="1" x14ac:dyDescent="0.25">
      <c r="B94" s="146" t="s">
        <v>12</v>
      </c>
      <c r="C94" s="146"/>
      <c r="D94" s="146"/>
      <c r="E94" s="146"/>
      <c r="F94" s="146"/>
      <c r="G94" s="94">
        <f t="shared" ref="G94:Q94" si="8">SUM(G12+G74+G91)</f>
        <v>1</v>
      </c>
      <c r="H94" s="41">
        <f t="shared" si="8"/>
        <v>0.95714285714285707</v>
      </c>
      <c r="I94" s="41">
        <f t="shared" si="8"/>
        <v>1</v>
      </c>
      <c r="J94" s="41">
        <f t="shared" si="8"/>
        <v>0.62827380952380951</v>
      </c>
      <c r="K94" s="41">
        <f t="shared" si="8"/>
        <v>1</v>
      </c>
      <c r="L94" s="41">
        <f t="shared" si="8"/>
        <v>0.59869047619047611</v>
      </c>
      <c r="M94" s="41">
        <f t="shared" si="8"/>
        <v>0.98958333333333326</v>
      </c>
      <c r="N94" s="41">
        <f t="shared" si="8"/>
        <v>1</v>
      </c>
      <c r="O94" s="41">
        <f t="shared" si="8"/>
        <v>1</v>
      </c>
      <c r="P94" s="41">
        <f t="shared" si="8"/>
        <v>1</v>
      </c>
      <c r="Q94" s="41">
        <f t="shared" si="8"/>
        <v>1</v>
      </c>
    </row>
    <row r="95" spans="2:20" x14ac:dyDescent="0.2">
      <c r="B95" s="7"/>
      <c r="C95" s="2"/>
      <c r="D95" s="8"/>
      <c r="E95" s="25"/>
      <c r="G95" s="39"/>
      <c r="H95" s="40"/>
      <c r="I95" s="40"/>
      <c r="J95" s="40"/>
      <c r="K95" s="40"/>
      <c r="L95" s="40"/>
      <c r="M95" s="40"/>
      <c r="N95" s="40"/>
      <c r="O95" s="40"/>
      <c r="P95" s="40"/>
      <c r="Q95" s="40"/>
    </row>
    <row r="96" spans="2:20" x14ac:dyDescent="0.2">
      <c r="B96" s="7"/>
      <c r="C96" s="2"/>
      <c r="D96" s="8"/>
      <c r="E96" s="25"/>
      <c r="F96" s="1"/>
      <c r="G96" s="1"/>
      <c r="H96" s="1"/>
      <c r="I96" s="95"/>
      <c r="J96" s="97"/>
    </row>
    <row r="97" spans="2:11" x14ac:dyDescent="0.2">
      <c r="B97" s="7"/>
      <c r="D97" s="8"/>
      <c r="E97" s="25"/>
      <c r="F97" s="1"/>
      <c r="G97" s="1"/>
      <c r="H97" s="1"/>
      <c r="I97" s="95"/>
      <c r="J97" s="97"/>
    </row>
    <row r="98" spans="2:11" x14ac:dyDescent="0.2">
      <c r="B98" s="7"/>
      <c r="D98" s="8"/>
      <c r="E98" s="25"/>
      <c r="F98" s="1"/>
      <c r="G98" s="1"/>
      <c r="H98" s="1"/>
      <c r="I98" s="95"/>
      <c r="J98" s="97"/>
    </row>
    <row r="99" spans="2:11" x14ac:dyDescent="0.2">
      <c r="B99" s="7"/>
      <c r="D99" s="8"/>
      <c r="E99" s="25"/>
      <c r="F99" s="1"/>
      <c r="G99" s="1"/>
      <c r="H99" s="1"/>
      <c r="I99" s="95"/>
      <c r="J99" s="97"/>
      <c r="K99" s="103"/>
    </row>
    <row r="100" spans="2:11" x14ac:dyDescent="0.2">
      <c r="B100" s="7"/>
      <c r="D100" s="8"/>
      <c r="E100" s="25"/>
      <c r="F100" s="1"/>
      <c r="G100" s="1"/>
      <c r="H100" s="1"/>
      <c r="I100" s="96"/>
    </row>
    <row r="103" spans="2:11" x14ac:dyDescent="0.2">
      <c r="K103" s="102"/>
    </row>
  </sheetData>
  <mergeCells count="53">
    <mergeCell ref="B93:F93"/>
    <mergeCell ref="B94:F94"/>
    <mergeCell ref="D72:F72"/>
    <mergeCell ref="D73:F73"/>
    <mergeCell ref="D74:F74"/>
    <mergeCell ref="B75:B91"/>
    <mergeCell ref="C75:C91"/>
    <mergeCell ref="D75:F75"/>
    <mergeCell ref="D76:F76"/>
    <mergeCell ref="D77:F77"/>
    <mergeCell ref="D78:F78"/>
    <mergeCell ref="E79:F79"/>
    <mergeCell ref="D89:F89"/>
    <mergeCell ref="D90:F90"/>
    <mergeCell ref="D91:F91"/>
    <mergeCell ref="E69:F69"/>
    <mergeCell ref="E35:F35"/>
    <mergeCell ref="E36:F36"/>
    <mergeCell ref="E37:F37"/>
    <mergeCell ref="E38:F38"/>
    <mergeCell ref="E39:F39"/>
    <mergeCell ref="D41:F41"/>
    <mergeCell ref="E42:F42"/>
    <mergeCell ref="E48:F48"/>
    <mergeCell ref="E54:F54"/>
    <mergeCell ref="E59:F59"/>
    <mergeCell ref="E64:F64"/>
    <mergeCell ref="E34:F34"/>
    <mergeCell ref="D10:F10"/>
    <mergeCell ref="D11:F11"/>
    <mergeCell ref="D12:F12"/>
    <mergeCell ref="B13:B74"/>
    <mergeCell ref="C13:C74"/>
    <mergeCell ref="D13:F13"/>
    <mergeCell ref="E14:F14"/>
    <mergeCell ref="E19:F19"/>
    <mergeCell ref="E24:F24"/>
    <mergeCell ref="E28:F28"/>
    <mergeCell ref="E29:F29"/>
    <mergeCell ref="E30:F30"/>
    <mergeCell ref="E31:F31"/>
    <mergeCell ref="E32:F32"/>
    <mergeCell ref="E33:F33"/>
    <mergeCell ref="A1:F1"/>
    <mergeCell ref="D3:F3"/>
    <mergeCell ref="B4:F4"/>
    <mergeCell ref="B5:B12"/>
    <mergeCell ref="C5:C12"/>
    <mergeCell ref="D5:F5"/>
    <mergeCell ref="D6:F6"/>
    <mergeCell ref="D7:F7"/>
    <mergeCell ref="D8:F8"/>
    <mergeCell ref="D9:F9"/>
  </mergeCells>
  <pageMargins left="0.7" right="0.7" top="0.75" bottom="0.75" header="0.3" footer="0.3"/>
  <pageSetup paperSize="9" scale="3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Ene</vt:lpstr>
      <vt:lpstr>Feb</vt:lpstr>
      <vt:lpstr>Mar</vt:lpstr>
      <vt:lpstr>Abr</vt:lpstr>
      <vt:lpstr>May</vt:lpstr>
      <vt:lpstr>Jun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 Gonzalez</dc:creator>
  <cp:lastModifiedBy>ADMIN</cp:lastModifiedBy>
  <cp:lastPrinted>2019-06-19T20:42:12Z</cp:lastPrinted>
  <dcterms:created xsi:type="dcterms:W3CDTF">2018-11-28T16:35:30Z</dcterms:created>
  <dcterms:modified xsi:type="dcterms:W3CDTF">2021-08-11T15:46:11Z</dcterms:modified>
</cp:coreProperties>
</file>